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80"/>
  <c r="M56"/>
  <c r="M48"/>
  <c r="M32"/>
  <c r="M28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C20"/>
  <c r="X21"/>
  <c r="Y21"/>
  <c r="Z21"/>
  <c r="AA21"/>
  <c r="AB21"/>
  <c r="AC21"/>
  <c r="AA21" i="63" s="1"/>
  <c r="X22" i="14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AA27" i="63" s="1"/>
  <c r="X28" i="14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AA37" i="63" s="1"/>
  <c r="X38" i="14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AA43" i="63" s="1"/>
  <c r="X44" i="14"/>
  <c r="AA44" i="61" s="1"/>
  <c r="Y44" i="14"/>
  <c r="Z44"/>
  <c r="AA44"/>
  <c r="AB44"/>
  <c r="AC44"/>
  <c r="X45"/>
  <c r="Y45"/>
  <c r="Z45"/>
  <c r="AA45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/>
  <c r="AB57"/>
  <c r="AC57"/>
  <c r="AA57" i="63" s="1"/>
  <c r="X58" i="14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/>
  <c r="AB65"/>
  <c r="AC65"/>
  <c r="AA65" i="63" s="1"/>
  <c r="X66" i="14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/>
  <c r="AB69"/>
  <c r="AC69"/>
  <c r="AA69" i="63" s="1"/>
  <c r="X70" i="14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AA75" i="63" s="1"/>
  <c r="X76" i="14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Y96"/>
  <c r="Z96"/>
  <c r="AA96"/>
  <c r="AB96"/>
  <c r="AA96" i="63" s="1"/>
  <c r="AC96" i="14"/>
  <c r="X97"/>
  <c r="Y97"/>
  <c r="Z97"/>
  <c r="AA97" i="62" s="1"/>
  <c r="AA97" i="14"/>
  <c r="AB97"/>
  <c r="AC97"/>
  <c r="AA97" i="63" s="1"/>
  <c r="X98" i="14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AA12"/>
  <c r="Y13"/>
  <c r="Z13"/>
  <c r="Y14"/>
  <c r="Z14"/>
  <c r="Y15"/>
  <c r="Z15"/>
  <c r="AA15"/>
  <c r="AB15"/>
  <c r="Y16"/>
  <c r="Z16"/>
  <c r="Y17"/>
  <c r="Z17"/>
  <c r="Y18"/>
  <c r="Z18"/>
  <c r="Y19"/>
  <c r="Z19"/>
  <c r="AB19"/>
  <c r="Y20"/>
  <c r="Z20"/>
  <c r="AA20"/>
  <c r="Y21"/>
  <c r="Z21"/>
  <c r="Y22"/>
  <c r="Z22"/>
  <c r="Y23"/>
  <c r="Z23"/>
  <c r="AB23"/>
  <c r="Y24"/>
  <c r="Z24"/>
  <c r="Y25"/>
  <c r="Z25"/>
  <c r="Y26"/>
  <c r="Z26"/>
  <c r="Y27"/>
  <c r="Z27"/>
  <c r="AB27"/>
  <c r="Y28"/>
  <c r="Z28"/>
  <c r="Y29"/>
  <c r="Z29"/>
  <c r="AA29"/>
  <c r="Y30"/>
  <c r="Z30"/>
  <c r="Y31"/>
  <c r="Z31"/>
  <c r="AB31"/>
  <c r="Y32"/>
  <c r="Z32"/>
  <c r="Y33"/>
  <c r="Z33"/>
  <c r="Y34"/>
  <c r="Z34"/>
  <c r="Y35"/>
  <c r="Z35"/>
  <c r="AA35"/>
  <c r="AB35"/>
  <c r="Y36"/>
  <c r="Z36"/>
  <c r="AA36"/>
  <c r="Y37"/>
  <c r="Z37"/>
  <c r="Y38"/>
  <c r="Z38"/>
  <c r="Y39"/>
  <c r="Z39"/>
  <c r="AA39"/>
  <c r="AB39"/>
  <c r="Y40"/>
  <c r="Z40"/>
  <c r="Y41"/>
  <c r="Z41"/>
  <c r="Y42"/>
  <c r="Z42"/>
  <c r="Y43"/>
  <c r="Z43"/>
  <c r="AB43"/>
  <c r="Y44"/>
  <c r="Z44"/>
  <c r="AA44"/>
  <c r="Y45"/>
  <c r="Z45"/>
  <c r="Y46"/>
  <c r="Z46"/>
  <c r="Y47"/>
  <c r="Z47"/>
  <c r="AB47"/>
  <c r="Y48"/>
  <c r="Z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Y57"/>
  <c r="Z57"/>
  <c r="Y58"/>
  <c r="Z58"/>
  <c r="Y59"/>
  <c r="Z59"/>
  <c r="AA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AB67"/>
  <c r="Y68"/>
  <c r="Z68"/>
  <c r="AA68"/>
  <c r="Y69"/>
  <c r="Z69"/>
  <c r="Y70"/>
  <c r="Z70"/>
  <c r="Y71"/>
  <c r="Z71"/>
  <c r="AB71"/>
  <c r="Y72"/>
  <c r="Z72"/>
  <c r="Y73"/>
  <c r="Z73"/>
  <c r="AA73"/>
  <c r="Y74"/>
  <c r="Z74"/>
  <c r="Y75"/>
  <c r="Z75"/>
  <c r="AB75"/>
  <c r="Y76"/>
  <c r="Z76"/>
  <c r="AA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Y88"/>
  <c r="Z88"/>
  <c r="Y89"/>
  <c r="Z89"/>
  <c r="AA89"/>
  <c r="Y90"/>
  <c r="Z90"/>
  <c r="Y91"/>
  <c r="Z91"/>
  <c r="Y92"/>
  <c r="Z92"/>
  <c r="Y93"/>
  <c r="Z93"/>
  <c r="Y94"/>
  <c r="Z94"/>
  <c r="Y95"/>
  <c r="Z95"/>
  <c r="Y96"/>
  <c r="Z96"/>
  <c r="AB96"/>
  <c r="Y97"/>
  <c r="Z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80"/>
  <c r="AB76"/>
  <c r="AB56"/>
  <c r="AB48"/>
  <c r="AB40"/>
  <c r="AB28"/>
  <c r="AB97" i="62"/>
  <c r="AB93"/>
  <c r="AB89"/>
  <c r="AB81"/>
  <c r="AB77"/>
  <c r="AB69"/>
  <c r="AB61"/>
  <c r="AB53"/>
  <c r="AB21"/>
  <c r="AB96" i="61"/>
  <c r="AB88"/>
  <c r="AB84"/>
  <c r="AB80"/>
  <c r="AB72"/>
  <c r="AB68"/>
  <c r="AB64"/>
  <c r="AB60"/>
  <c r="AB44"/>
  <c r="AB32"/>
  <c r="AB28"/>
  <c r="AA6" i="63"/>
  <c r="AA65" i="62"/>
  <c r="AA57"/>
  <c r="AA2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0" i="57" l="1"/>
  <c r="F80"/>
  <c r="F98" i="58"/>
  <c r="F72"/>
  <c r="F66"/>
  <c r="F34"/>
  <c r="F20"/>
  <c r="F14"/>
  <c r="F94" i="62"/>
  <c r="F56" i="63"/>
  <c r="F37"/>
  <c r="C99"/>
  <c r="B99"/>
  <c r="F29" i="62"/>
  <c r="F86" i="61"/>
  <c r="B99"/>
  <c r="C99" i="56"/>
  <c r="F24"/>
  <c r="B99"/>
  <c r="F46" i="55"/>
  <c r="C99"/>
  <c r="F82" i="58"/>
  <c r="B99"/>
  <c r="C99" i="57"/>
  <c r="F2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O46" s="1"/>
  <c r="N54"/>
  <c r="O54" s="1"/>
  <c r="N58"/>
  <c r="N62"/>
  <c r="O62" s="1"/>
  <c r="N66"/>
  <c r="O66" s="1"/>
  <c r="N70"/>
  <c r="O70" s="1"/>
  <c r="N74"/>
  <c r="N78"/>
  <c r="O78" s="1"/>
  <c r="N9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F13"/>
  <c r="V22"/>
  <c r="G26"/>
  <c r="N28"/>
  <c r="O28" s="1"/>
  <c r="F29"/>
  <c r="G42"/>
  <c r="N44"/>
  <c r="O44" s="1"/>
  <c r="F45"/>
  <c r="G58"/>
  <c r="N60"/>
  <c r="O60" s="1"/>
  <c r="F61"/>
  <c r="O64"/>
  <c r="O72"/>
  <c r="O80"/>
  <c r="O92"/>
  <c r="V62"/>
  <c r="V66"/>
  <c r="O66"/>
  <c r="V74"/>
  <c r="O74"/>
  <c r="V82"/>
  <c r="V94"/>
  <c r="O94"/>
  <c r="V6" i="56"/>
  <c r="O15"/>
  <c r="V22"/>
  <c r="V36"/>
  <c r="V38"/>
  <c r="V52"/>
  <c r="V54"/>
  <c r="V62"/>
  <c r="V70"/>
  <c r="V86"/>
  <c r="O17" i="55"/>
  <c r="V17"/>
  <c r="V28"/>
  <c r="V44"/>
  <c r="V60"/>
  <c r="V90"/>
  <c r="V11" i="56"/>
  <c r="V18"/>
  <c r="O18"/>
  <c r="V27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O7" i="56"/>
  <c r="V14"/>
  <c r="O23"/>
  <c r="V28"/>
  <c r="V30"/>
  <c r="O30"/>
  <c r="V39"/>
  <c r="V44"/>
  <c r="V46"/>
  <c r="V58"/>
  <c r="V63"/>
  <c r="V66"/>
  <c r="V74"/>
  <c r="V82"/>
  <c r="V90"/>
  <c r="V98"/>
  <c r="J99" i="55"/>
  <c r="G6"/>
  <c r="N24"/>
  <c r="O24" s="1"/>
  <c r="N40"/>
  <c r="O40" s="1"/>
  <c r="N56"/>
  <c r="O56" s="1"/>
  <c r="O71"/>
  <c r="O96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O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8" l="1"/>
  <c r="O96" i="56"/>
  <c r="O88"/>
  <c r="O53" i="58"/>
  <c r="O27" i="55"/>
  <c r="O44" i="57"/>
  <c r="O22" i="55"/>
  <c r="G75" i="58"/>
  <c r="G27"/>
  <c r="O27" s="1"/>
  <c r="O57"/>
  <c r="O9"/>
  <c r="O25"/>
  <c r="O13" i="56"/>
  <c r="O95"/>
  <c r="O3" i="55"/>
  <c r="O87"/>
  <c r="O85" i="56"/>
  <c r="O74"/>
  <c r="O58"/>
  <c r="O57"/>
  <c r="O42"/>
  <c r="O38"/>
  <c r="O29"/>
  <c r="O25"/>
  <c r="O22"/>
  <c r="O14"/>
  <c r="O6"/>
  <c r="O86" i="55"/>
  <c r="O62"/>
  <c r="O38"/>
  <c r="O12"/>
  <c r="O94" i="56"/>
  <c r="O76"/>
  <c r="O72"/>
  <c r="O47"/>
  <c r="G13" i="55"/>
  <c r="O13" s="1"/>
  <c r="E99"/>
  <c r="V3"/>
  <c r="V51"/>
  <c r="O46"/>
  <c r="O11"/>
  <c r="O9"/>
  <c r="O93" i="58"/>
  <c r="O65"/>
  <c r="G11"/>
  <c r="V11" s="1"/>
  <c r="O45"/>
  <c r="G94" i="57"/>
  <c r="V94" s="1"/>
  <c r="G90"/>
  <c r="V90" s="1"/>
  <c r="G78"/>
  <c r="V78" s="1"/>
  <c r="G30"/>
  <c r="V30" s="1"/>
  <c r="G91" i="58"/>
  <c r="G59"/>
  <c r="G43"/>
  <c r="V43" s="1"/>
  <c r="O22"/>
  <c r="E99"/>
  <c r="O81"/>
  <c r="O41"/>
  <c r="V27"/>
  <c r="V25"/>
  <c r="O17"/>
  <c r="O24" i="57"/>
  <c r="O4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V13"/>
  <c r="O75" i="58"/>
  <c r="V75"/>
  <c r="O43"/>
  <c r="O4" i="56"/>
  <c r="O8"/>
  <c r="V13" i="55"/>
  <c r="O94" i="57"/>
  <c r="O90"/>
  <c r="O78"/>
  <c r="O30"/>
  <c r="V45"/>
  <c r="O9"/>
  <c r="O91" i="58"/>
  <c r="V91"/>
  <c r="O59"/>
  <c r="V59"/>
  <c r="O77" i="5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H91" s="1"/>
  <c r="D91" i="40" s="1"/>
  <c r="DJ91" i="54"/>
  <c r="F91" i="40" s="1"/>
  <c r="BF92" i="54"/>
  <c r="DJ92"/>
  <c r="F92" i="40" s="1"/>
  <c r="BF97" i="54"/>
  <c r="DH97" s="1"/>
  <c r="D97" i="40" s="1"/>
  <c r="DI5" i="54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CP91"/>
  <c r="CP44"/>
  <c r="CP35"/>
  <c r="CB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AE99" i="29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<sst xmlns="http://schemas.openxmlformats.org/spreadsheetml/2006/main" count="8767" uniqueCount="537">
  <si>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</si>
  <si>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</si>
  <si>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</si>
  <si>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</si>
  <si>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</si>
  <si>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</si>
  <si>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</si>
  <si>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</si>
  <si>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</si>
  <si>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</si>
  <si>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</si>
  <si>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</si>
  <si>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</si>
  <si>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</si>
  <si>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</si>
  <si>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</si>
  <si>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</si>
  <si>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</si>
  <si>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</si>
  <si>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</si>
  <si>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</si>
  <si>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</si>
  <si>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</si>
  <si>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</si>
  <si>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</si>
  <si>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</si>
  <si>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</si>
  <si>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</si>
  <si>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</si>
  <si>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</si>
  <si>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</si>
  <si>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</si>
  <si>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</si>
  <si>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</si>
  <si>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</si>
  <si>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</si>
  <si>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</si>
  <si>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</si>
  <si>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</si>
  <si>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</si>
  <si>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</si>
  <si>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</si>
  <si>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</si>
  <si>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</si>
  <si>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</si>
  <si>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</si>
  <si>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</si>
  <si>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</si>
  <si>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</si>
  <si>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</si>
  <si>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</si>
  <si>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</si>
  <si>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</si>
  <si>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</si>
  <si>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</si>
  <si>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</si>
  <si>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</si>
  <si>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</si>
  <si>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</si>
  <si>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</si>
  <si>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</si>
  <si>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</si>
  <si>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</si>
  <si>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</si>
  <si>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</si>
  <si>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</si>
  <si>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</si>
  <si>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</si>
  <si>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</si>
  <si>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</si>
  <si>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</si>
  <si>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</si>
  <si>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</si>
  <si>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</si>
  <si>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</si>
  <si>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</si>
  <si>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</si>
  <si>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</si>
  <si>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</si>
  <si>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</si>
  <si>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</si>
  <si>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</si>
  <si>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</si>
  <si>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</si>
  <si>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</si>
  <si>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</si>
  <si>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</si>
  <si>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</si>
  <si>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</si>
  <si>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</si>
  <si>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</si>
  <si>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</si>
  <si>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</si>
  <si>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</si>
  <si>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</si>
  <si>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</si>
  <si>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</si>
  <si>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</si>
  <si>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</si>
  <si>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</si>
  <si>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</si>
  <si>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</si>
  <si>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</si>
  <si>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</si>
  <si>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</si>
  <si>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</si>
  <si>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</si>
  <si>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</si>
  <si>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</si>
  <si>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</si>
  <si>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</si>
  <si>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</si>
  <si>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</si>
  <si>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</si>
  <si>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</si>
  <si>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</si>
  <si>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</si>
  <si>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</si>
  <si>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</si>
  <si>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</si>
  <si>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</si>
  <si>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</si>
  <si>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</si>
  <si>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</si>
  <si>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</si>
  <si>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</si>
  <si>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</si>
  <si>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</si>
  <si>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</si>
  <si>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</si>
  <si>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</si>
  <si>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</si>
  <si>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</si>
  <si>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</si>
  <si>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</si>
  <si>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</si>
  <si>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</si>
  <si>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</si>
  <si>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</si>
  <si>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</si>
  <si>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</si>
  <si>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</si>
  <si>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</si>
  <si>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</si>
  <si>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</si>
  <si>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</si>
  <si>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</si>
  <si>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</si>
  <si>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</si>
  <si>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</si>
  <si>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</si>
  <si>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</si>
  <si>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</si>
  <si>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</si>
  <si>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</si>
  <si>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</si>
  <si>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</si>
  <si>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</si>
  <si>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</si>
  <si>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</si>
  <si>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</si>
  <si>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</si>
  <si>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</si>
  <si>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</si>
  <si>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</si>
  <si>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</si>
  <si>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</si>
  <si>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</si>
  <si>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</si>
  <si>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</si>
  <si>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</si>
  <si>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</si>
  <si>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</si>
  <si>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</si>
  <si>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</si>
  <si>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</si>
  <si>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</si>
  <si>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</si>
  <si>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</si>
  <si>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</si>
  <si>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</si>
  <si>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</si>
  <si>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</si>
  <si>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</si>
  <si>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</si>
  <si>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</si>
  <si>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</si>
  <si>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</si>
  <si>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</si>
  <si>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</si>
  <si>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</si>
  <si>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</si>
  <si>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</si>
  <si>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</si>
  <si>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</si>
  <si>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</si>
  <si>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</si>
  <si>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</si>
  <si>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</si>
  <si>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</si>
  <si>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</si>
  <si>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</si>
  <si>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</si>
  <si>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</si>
  <si>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</si>
  <si>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</si>
  <si>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</si>
  <si>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</si>
  <si>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</si>
  <si>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</si>
  <si>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</si>
  <si>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</si>
  <si>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</si>
  <si>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</si>
  <si>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</si>
  <si>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</si>
  <si>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</si>
  <si>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</si>
  <si>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</si>
  <si>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</si>
  <si>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</si>
  <si>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</si>
  <si>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</si>
  <si>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</si>
  <si>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</si>
  <si>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</si>
  <si>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</si>
  <si>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</si>
  <si>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</si>
  <si>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</si>
  <si>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</si>
  <si>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</si>
  <si>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</si>
  <si>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</si>
  <si>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</si>
  <si>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</si>
  <si>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</si>
  <si>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</si>
  <si>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</si>
  <si>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</si>
  <si>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</si>
  <si>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</si>
  <si>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</si>
  <si>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</si>
  <si>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</si>
  <si>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</si>
  <si>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</si>
  <si>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</si>
  <si>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</si>
  <si>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</si>
  <si>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</si>
  <si>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</si>
  <si>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</si>
  <si>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</si>
  <si>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</si>
  <si>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</si>
  <si>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</si>
  <si>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</si>
  <si>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</si>
  <si>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</si>
  <si>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</si>
  <si>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</si>
  <si>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</si>
  <si>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</si>
  <si>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</si>
  <si>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</si>
  <si>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</si>
  <si>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</si>
  <si>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</si>
  <si>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</si>
  <si>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</si>
  <si>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</si>
  <si>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</si>
  <si>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</si>
  <si>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</si>
  <si>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</si>
  <si>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</si>
  <si>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</si>
  <si>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</si>
  <si>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</si>
  <si>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</si>
  <si>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</si>
  <si>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</si>
  <si>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</si>
  <si>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</si>
  <si>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</si>
  <si>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</si>
  <si>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</si>
  <si>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</si>
  <si>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</si>
  <si>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</si>
  <si>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</si>
  <si>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</si>
  <si>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</si>
  <si>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</si>
  <si>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</si>
  <si>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</si>
  <si>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</si>
  <si>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</si>
  <si>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</si>
  <si>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</si>
  <si>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</si>
  <si>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</si>
  <si>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</si>
  <si>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</si>
  <si>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</si>
  <si>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</si>
  <si>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</si>
  <si>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</si>
  <si>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</si>
  <si>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</si>
  <si>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</si>
  <si>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</si>
  <si>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</si>
  <si>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</si>
  <si>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</si>
  <si>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</si>
  <si>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</si>
  <si>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</si>
  <si>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</si>
  <si>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</si>
  <si>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</si>
  <si>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</si>
  <si>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</si>
  <si>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</si>
  <si>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</si>
  <si>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</si>
  <si>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</si>
  <si>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</si>
  <si>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</si>
  <si>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</si>
  <si>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</si>
  <si>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</si>
  <si>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</si>
  <si>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</si>
  <si>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</si>
  <si>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</si>
  <si>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</si>
  <si>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</si>
  <si>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</si>
  <si>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</si>
  <si>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</si>
  <si>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</si>
  <si>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</si>
  <si>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</si>
  <si>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</si>
  <si>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</si>
  <si>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</si>
  <si>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</si>
  <si>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</si>
  <si>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</si>
  <si>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</si>
  <si>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</si>
  <si>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</si>
  <si>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</si>
  <si>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</si>
  <si>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</si>
  <si>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</si>
  <si>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</si>
  <si>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</si>
  <si>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</si>
  <si>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</si>
  <si>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</si>
  <si>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</si>
  <si>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</si>
  <si>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</si>
  <si>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</si>
  <si>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</si>
  <si>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</si>
  <si>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</si>
  <si>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</si>
  <si>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</si>
  <si>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</si>
  <si>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</si>
  <si>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</si>
  <si>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</si>
  <si>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</si>
  <si>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</si>
  <si>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</si>
  <si>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</si>
  <si>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</si>
  <si>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</si>
  <si>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</si>
  <si>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</si>
  <si>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</si>
  <si>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</si>
  <si>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</si>
  <si>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</si>
  <si>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</si>
  <si>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</si>
  <si>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</si>
  <si>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</si>
  <si>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</si>
  <si>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</si>
  <si>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</si>
  <si>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</si>
  <si>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</si>
  <si>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</si>
  <si>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</si>
  <si>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</si>
  <si>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</si>
  <si>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</si>
  <si>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</si>
  <si>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</si>
  <si>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</si>
  <si>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</si>
  <si>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</si>
  <si>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</si>
  <si>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</si>
  <si>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</si>
  <si>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</si>
  <si>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</si>
  <si>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</si>
  <si>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</si>
  <si>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</si>
  <si>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</si>
  <si>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</si>
  <si>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</si>
  <si>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</si>
  <si>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</si>
  <si>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</si>
  <si>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</si>
  <si>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</si>
  <si>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</si>
  <si>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</si>
  <si>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</si>
  <si>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</si>
  <si>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</si>
  <si>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</si>
  <si>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</si>
  <si>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</si>
  <si>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</si>
  <si>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</si>
  <si>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</si>
  <si>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</si>
  <si>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</si>
  <si>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</si>
  <si>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</si>
  <si>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</si>
  <si>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</si>
  <si>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</si>
  <si>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</si>
  <si>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</si>
  <si>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</si>
  <si>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</si>
  <si>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</si>
  <si>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</si>
  <si>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</si>
  <si>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</si>
  <si>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</si>
  <si>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</si>
  <si>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</si>
  <si>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</si>
  <si>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</si>
  <si>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</si>
  <si>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</si>
  <si>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</si>
  <si>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</si>
  <si>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</si>
  <si>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</si>
  <si>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</si>
  <si>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</si>
  <si>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</si>
  <si>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</si>
  <si>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</si>
  <si>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</si>
  <si>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</si>
  <si>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</si>
  <si>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</si>
  <si>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</si>
  <si>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</si>
  <si>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</si>
  <si>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</si>
  <si>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</si>
  <si>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</si>
  <si>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</si>
  <si>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</si>
  <si>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</si>
  <si>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</si>
  <si>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</si>
  <si>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</si>
  <si>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</si>
  <si>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</si>
  <si>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</si>
  <si>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</si>
  <si>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</si>
  <si>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</si>
  <si>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</si>
  <si>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</si>
  <si>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</si>
  <si>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</si>
  <si>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</si>
  <si>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</si>
  <si>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</si>
  <si>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</si>
  <si>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</si>
  <si>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</si>
  <si>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</si>
  <si>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</si>
  <si>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</si>
  <si>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</si>
  <si>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</si>
  <si>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</si>
  <si>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</si>
  <si>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</si>
  <si>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</si>
  <si>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45IS2023/06/23</t>
  </si>
  <si>
    <t>23-06-2023</t>
  </si>
  <si>
    <t>TANGEDCO</t>
  </si>
  <si>
    <t>KAMENG</t>
  </si>
  <si>
    <t>SAPU1234</t>
  </si>
  <si>
    <t>UTTARAKHAND</t>
  </si>
  <si>
    <t>KSEB</t>
  </si>
  <si>
    <t>APNRL</t>
  </si>
  <si>
    <t>NBVLIPP</t>
  </si>
  <si>
    <t>GMR WARORA</t>
  </si>
  <si>
    <t>SHPPBPL</t>
  </si>
  <si>
    <t>SEIL</t>
  </si>
  <si>
    <t>HP</t>
  </si>
  <si>
    <t>Meghalaya_Ben</t>
  </si>
  <si>
    <t>IPCL_WB</t>
  </si>
  <si>
    <t>B_S_ISPAT_MH</t>
  </si>
  <si>
    <t>JPNIGRIE_JNSTPP</t>
  </si>
  <si>
    <t>KWHEP</t>
  </si>
  <si>
    <t>SAINJ</t>
  </si>
  <si>
    <t>SORANG_HEP</t>
  </si>
  <si>
    <t>SKS Raigarh</t>
  </si>
  <si>
    <t>GBHHPL</t>
  </si>
  <si>
    <t>JPL</t>
  </si>
  <si>
    <t>MCCPL</t>
  </si>
  <si>
    <t>ITCWIND</t>
  </si>
  <si>
    <t>CHANJUII</t>
  </si>
  <si>
    <t>LAPL-UP</t>
  </si>
  <si>
    <t>SOLAPUR_SOLAR</t>
  </si>
  <si>
    <t>VL-CPP 1215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</si>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</sst>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25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25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32.35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313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296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45100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179">
        <v>45105.611550925925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45100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26.6</v>
      </c>
      <c r="C3" s="177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9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177">
        <v>26.6</v>
      </c>
      <c r="C4" s="177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7">
        <v>26.6</v>
      </c>
      <c r="C5" s="177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7">
        <v>26.6</v>
      </c>
      <c r="C6" s="177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7">
        <v>26.6</v>
      </c>
      <c r="C7" s="177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7">
        <v>26.6</v>
      </c>
      <c r="C8" s="177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7">
        <v>26.6</v>
      </c>
      <c r="C9" s="177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7">
        <v>26.6</v>
      </c>
      <c r="C10" s="177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7">
        <v>26.6</v>
      </c>
      <c r="C11" s="177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7">
        <v>26.6</v>
      </c>
      <c r="C12" s="177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7">
        <v>26.6</v>
      </c>
      <c r="C13" s="177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7">
        <v>26.6</v>
      </c>
      <c r="C14" s="177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7">
        <v>26.6</v>
      </c>
      <c r="C15" s="177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7">
        <v>26.6</v>
      </c>
      <c r="C16" s="177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7">
        <v>26.6</v>
      </c>
      <c r="C17" s="177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7">
        <v>26.6</v>
      </c>
      <c r="C18" s="177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7">
        <v>26.6</v>
      </c>
      <c r="C19" s="177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7">
        <v>26.6</v>
      </c>
      <c r="C20" s="177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7">
        <v>26.6</v>
      </c>
      <c r="C21" s="177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7">
        <v>26.6</v>
      </c>
      <c r="C22" s="177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7">
        <v>26.6</v>
      </c>
      <c r="C23" s="177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7">
        <v>26.6</v>
      </c>
      <c r="C24" s="177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7">
        <v>26.6</v>
      </c>
      <c r="C25" s="177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7">
        <v>26.6</v>
      </c>
      <c r="C26" s="177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7">
        <v>26.6</v>
      </c>
      <c r="C27" s="177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7">
        <v>26.6</v>
      </c>
      <c r="C28" s="177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7">
        <v>26</v>
      </c>
      <c r="C29" s="17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7">
        <v>26</v>
      </c>
      <c r="C30" s="17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7">
        <v>26</v>
      </c>
      <c r="C31" s="17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7">
        <v>26</v>
      </c>
      <c r="C32" s="17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7">
        <v>26</v>
      </c>
      <c r="C33" s="17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7">
        <v>26</v>
      </c>
      <c r="C34" s="17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7">
        <v>26</v>
      </c>
      <c r="C35" s="17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7">
        <v>26</v>
      </c>
      <c r="C36" s="17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77">
        <v>26</v>
      </c>
      <c r="C37" s="17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77">
        <v>26</v>
      </c>
      <c r="C38" s="17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77">
        <v>26</v>
      </c>
      <c r="C39" s="17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77">
        <v>26</v>
      </c>
      <c r="C40" s="17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77">
        <v>26</v>
      </c>
      <c r="C41" s="17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77">
        <v>26</v>
      </c>
      <c r="C42" s="17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77">
        <v>26</v>
      </c>
      <c r="C43" s="177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77">
        <v>26</v>
      </c>
      <c r="C44" s="177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77">
        <v>26</v>
      </c>
      <c r="C45" s="177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77">
        <v>26</v>
      </c>
      <c r="C46" s="177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60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77">
        <v>26</v>
      </c>
      <c r="C47" s="177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60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77">
        <v>26</v>
      </c>
      <c r="C48" s="177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60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77">
        <v>26</v>
      </c>
      <c r="C49" s="17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77">
        <v>26</v>
      </c>
      <c r="C50" s="17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77">
        <v>26</v>
      </c>
      <c r="C51" s="17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77">
        <v>26</v>
      </c>
      <c r="C52" s="17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77">
        <v>26</v>
      </c>
      <c r="C53" s="17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77">
        <v>26</v>
      </c>
      <c r="C54" s="17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77">
        <v>26</v>
      </c>
      <c r="C55" s="17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77">
        <v>26</v>
      </c>
      <c r="C56" s="17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77">
        <v>26</v>
      </c>
      <c r="C57" s="17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77">
        <v>26.3</v>
      </c>
      <c r="C58" s="17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60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77">
        <v>26.3</v>
      </c>
      <c r="C59" s="17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60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77">
        <v>26.3</v>
      </c>
      <c r="C60" s="17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60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77">
        <v>26.3</v>
      </c>
      <c r="C61" s="17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60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77">
        <v>26.3</v>
      </c>
      <c r="C62" s="17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60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77">
        <v>26.3</v>
      </c>
      <c r="C63" s="17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60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77">
        <v>26.3</v>
      </c>
      <c r="C64" s="17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60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77">
        <v>26.3</v>
      </c>
      <c r="C65" s="17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60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77">
        <v>26.3</v>
      </c>
      <c r="C66" s="17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60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77">
        <v>26.3</v>
      </c>
      <c r="C67" s="17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60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77">
        <v>26.3</v>
      </c>
      <c r="C68" s="17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60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77">
        <v>26.3</v>
      </c>
      <c r="C69" s="17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60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77">
        <v>26.3</v>
      </c>
      <c r="C70" s="17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60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77">
        <v>26.3</v>
      </c>
      <c r="C71" s="17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60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77">
        <v>26.3</v>
      </c>
      <c r="C72" s="17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60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77">
        <v>26.3</v>
      </c>
      <c r="C73" s="17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60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77">
        <v>26.3</v>
      </c>
      <c r="C74" s="17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60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77">
        <v>26.3</v>
      </c>
      <c r="C75" s="17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60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77">
        <v>26.3</v>
      </c>
      <c r="C76" s="17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60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77">
        <v>26.3</v>
      </c>
      <c r="C77" s="17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60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77">
        <v>26.3</v>
      </c>
      <c r="C78" s="17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60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77">
        <v>26.3</v>
      </c>
      <c r="C79" s="17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60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77">
        <v>26.3</v>
      </c>
      <c r="C80" s="17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60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77">
        <v>26.3</v>
      </c>
      <c r="C81" s="17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60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77">
        <v>26.3</v>
      </c>
      <c r="C82" s="17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60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77">
        <v>26.3</v>
      </c>
      <c r="C83" s="17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60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77">
        <v>26.3</v>
      </c>
      <c r="C84" s="17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60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77">
        <v>26.3</v>
      </c>
      <c r="C85" s="17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60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77">
        <v>26.4</v>
      </c>
      <c r="C86" s="177">
        <v>26.4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11.01408</v>
      </c>
      <c r="J86" s="21">
        <f t="shared" si="22"/>
        <v>6.1591199999999988</v>
      </c>
      <c r="K86" s="21">
        <f t="shared" si="23"/>
        <v>7.9437600000000002</v>
      </c>
      <c r="L86" s="21">
        <f t="shared" si="24"/>
        <v>1.28304</v>
      </c>
      <c r="M86" s="160">
        <f t="shared" si="25"/>
        <v>26.4</v>
      </c>
      <c r="N86" s="22"/>
      <c r="P86" s="37">
        <f t="shared" si="17"/>
        <v>11.01408</v>
      </c>
      <c r="Q86" s="37">
        <f t="shared" si="18"/>
        <v>6.1591199999999988</v>
      </c>
      <c r="R86" s="37">
        <f t="shared" si="19"/>
        <v>7.9437600000000002</v>
      </c>
      <c r="S86" s="37">
        <f t="shared" si="20"/>
        <v>1.28304</v>
      </c>
      <c r="T86" s="37">
        <f t="shared" si="26"/>
        <v>26.4</v>
      </c>
    </row>
    <row r="87" spans="1:20">
      <c r="A87" s="8" t="s">
        <v>129</v>
      </c>
      <c r="B87" s="177">
        <v>26.4</v>
      </c>
      <c r="C87" s="177">
        <v>26.4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11.01408</v>
      </c>
      <c r="J87" s="21">
        <f t="shared" si="22"/>
        <v>6.1591199999999988</v>
      </c>
      <c r="K87" s="21">
        <f t="shared" si="23"/>
        <v>7.9437600000000002</v>
      </c>
      <c r="L87" s="21">
        <f t="shared" si="24"/>
        <v>1.28304</v>
      </c>
      <c r="M87" s="160">
        <f t="shared" si="25"/>
        <v>26.4</v>
      </c>
      <c r="N87" s="22"/>
      <c r="P87" s="37">
        <f t="shared" si="17"/>
        <v>11.01408</v>
      </c>
      <c r="Q87" s="37">
        <f t="shared" si="18"/>
        <v>6.1591199999999988</v>
      </c>
      <c r="R87" s="37">
        <f t="shared" si="19"/>
        <v>7.9437600000000002</v>
      </c>
      <c r="S87" s="37">
        <f t="shared" si="20"/>
        <v>1.28304</v>
      </c>
      <c r="T87" s="37">
        <f t="shared" si="26"/>
        <v>26.4</v>
      </c>
    </row>
    <row r="88" spans="1:20">
      <c r="A88" s="8" t="s">
        <v>130</v>
      </c>
      <c r="B88" s="177">
        <v>26.4</v>
      </c>
      <c r="C88" s="177">
        <v>26.4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11.01408</v>
      </c>
      <c r="J88" s="21">
        <f t="shared" si="22"/>
        <v>6.1591199999999988</v>
      </c>
      <c r="K88" s="21">
        <f t="shared" si="23"/>
        <v>7.9437600000000002</v>
      </c>
      <c r="L88" s="21">
        <f t="shared" si="24"/>
        <v>1.28304</v>
      </c>
      <c r="M88" s="160">
        <f t="shared" si="25"/>
        <v>26.4</v>
      </c>
      <c r="N88" s="22"/>
      <c r="P88" s="37">
        <f t="shared" si="17"/>
        <v>11.01408</v>
      </c>
      <c r="Q88" s="37">
        <f t="shared" si="18"/>
        <v>6.1591199999999988</v>
      </c>
      <c r="R88" s="37">
        <f t="shared" si="19"/>
        <v>7.9437600000000002</v>
      </c>
      <c r="S88" s="37">
        <f t="shared" si="20"/>
        <v>1.28304</v>
      </c>
      <c r="T88" s="37">
        <f t="shared" si="26"/>
        <v>26.4</v>
      </c>
    </row>
    <row r="89" spans="1:20">
      <c r="A89" s="8" t="s">
        <v>131</v>
      </c>
      <c r="B89" s="177">
        <v>26.4</v>
      </c>
      <c r="C89" s="177">
        <v>26.4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11.01408</v>
      </c>
      <c r="J89" s="21">
        <f t="shared" si="22"/>
        <v>6.1591199999999988</v>
      </c>
      <c r="K89" s="21">
        <f t="shared" si="23"/>
        <v>7.9437600000000002</v>
      </c>
      <c r="L89" s="21">
        <f t="shared" si="24"/>
        <v>1.28304</v>
      </c>
      <c r="M89" s="160">
        <f t="shared" si="25"/>
        <v>26.4</v>
      </c>
      <c r="N89" s="22"/>
      <c r="P89" s="37">
        <f t="shared" si="17"/>
        <v>11.01408</v>
      </c>
      <c r="Q89" s="37">
        <f t="shared" si="18"/>
        <v>6.1591199999999988</v>
      </c>
      <c r="R89" s="37">
        <f t="shared" si="19"/>
        <v>7.9437600000000002</v>
      </c>
      <c r="S89" s="37">
        <f t="shared" si="20"/>
        <v>1.28304</v>
      </c>
      <c r="T89" s="37">
        <f t="shared" si="26"/>
        <v>26.4</v>
      </c>
    </row>
    <row r="90" spans="1:20">
      <c r="A90" s="8" t="s">
        <v>132</v>
      </c>
      <c r="B90" s="177">
        <v>26.4</v>
      </c>
      <c r="C90" s="177">
        <v>26.4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11.01408</v>
      </c>
      <c r="J90" s="21">
        <f t="shared" si="22"/>
        <v>6.1591199999999988</v>
      </c>
      <c r="K90" s="21">
        <f t="shared" si="23"/>
        <v>7.9437600000000002</v>
      </c>
      <c r="L90" s="21">
        <f t="shared" si="24"/>
        <v>1.28304</v>
      </c>
      <c r="M90" s="160">
        <f t="shared" si="25"/>
        <v>26.4</v>
      </c>
      <c r="N90" s="22"/>
      <c r="P90" s="37">
        <f t="shared" si="17"/>
        <v>11.01408</v>
      </c>
      <c r="Q90" s="37">
        <f t="shared" si="18"/>
        <v>6.1591199999999988</v>
      </c>
      <c r="R90" s="37">
        <f t="shared" si="19"/>
        <v>7.9437600000000002</v>
      </c>
      <c r="S90" s="37">
        <f t="shared" si="20"/>
        <v>1.28304</v>
      </c>
      <c r="T90" s="37">
        <f t="shared" si="26"/>
        <v>26.4</v>
      </c>
    </row>
    <row r="91" spans="1:20">
      <c r="A91" s="8" t="s">
        <v>133</v>
      </c>
      <c r="B91" s="177">
        <v>26.4</v>
      </c>
      <c r="C91" s="177">
        <v>26.4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11.01408</v>
      </c>
      <c r="J91" s="21">
        <f t="shared" si="22"/>
        <v>6.1591199999999988</v>
      </c>
      <c r="K91" s="21">
        <f t="shared" si="23"/>
        <v>7.9437600000000002</v>
      </c>
      <c r="L91" s="21">
        <f t="shared" si="24"/>
        <v>1.28304</v>
      </c>
      <c r="M91" s="160">
        <f t="shared" si="25"/>
        <v>26.4</v>
      </c>
      <c r="N91" s="22"/>
      <c r="P91" s="37">
        <f t="shared" si="17"/>
        <v>11.01408</v>
      </c>
      <c r="Q91" s="37">
        <f t="shared" si="18"/>
        <v>6.1591199999999988</v>
      </c>
      <c r="R91" s="37">
        <f t="shared" si="19"/>
        <v>7.9437600000000002</v>
      </c>
      <c r="S91" s="37">
        <f t="shared" si="20"/>
        <v>1.28304</v>
      </c>
      <c r="T91" s="37">
        <f t="shared" si="26"/>
        <v>26.4</v>
      </c>
    </row>
    <row r="92" spans="1:20">
      <c r="A92" s="8" t="s">
        <v>134</v>
      </c>
      <c r="B92" s="177">
        <v>26.4</v>
      </c>
      <c r="C92" s="177">
        <v>26.4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11.01408</v>
      </c>
      <c r="J92" s="21">
        <f t="shared" si="22"/>
        <v>6.1591199999999988</v>
      </c>
      <c r="K92" s="21">
        <f t="shared" si="23"/>
        <v>7.9437600000000002</v>
      </c>
      <c r="L92" s="21">
        <f t="shared" si="24"/>
        <v>1.28304</v>
      </c>
      <c r="M92" s="160">
        <f t="shared" si="25"/>
        <v>26.4</v>
      </c>
      <c r="N92" s="22"/>
      <c r="P92" s="37">
        <f t="shared" si="17"/>
        <v>11.01408</v>
      </c>
      <c r="Q92" s="37">
        <f t="shared" si="18"/>
        <v>6.1591199999999988</v>
      </c>
      <c r="R92" s="37">
        <f t="shared" si="19"/>
        <v>7.9437600000000002</v>
      </c>
      <c r="S92" s="37">
        <f t="shared" si="20"/>
        <v>1.28304</v>
      </c>
      <c r="T92" s="37">
        <f t="shared" si="26"/>
        <v>26.4</v>
      </c>
    </row>
    <row r="93" spans="1:20">
      <c r="A93" s="8" t="s">
        <v>135</v>
      </c>
      <c r="B93" s="177">
        <v>26.4</v>
      </c>
      <c r="C93" s="177">
        <v>26.4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11.01408</v>
      </c>
      <c r="J93" s="21">
        <f t="shared" si="22"/>
        <v>6.1591199999999988</v>
      </c>
      <c r="K93" s="21">
        <f t="shared" si="23"/>
        <v>7.9437600000000002</v>
      </c>
      <c r="L93" s="21">
        <f t="shared" si="24"/>
        <v>1.28304</v>
      </c>
      <c r="M93" s="160">
        <f t="shared" si="25"/>
        <v>26.4</v>
      </c>
      <c r="N93" s="22"/>
      <c r="P93" s="37">
        <f t="shared" si="17"/>
        <v>11.01408</v>
      </c>
      <c r="Q93" s="37">
        <f t="shared" si="18"/>
        <v>6.1591199999999988</v>
      </c>
      <c r="R93" s="37">
        <f t="shared" si="19"/>
        <v>7.9437600000000002</v>
      </c>
      <c r="S93" s="37">
        <f t="shared" si="20"/>
        <v>1.28304</v>
      </c>
      <c r="T93" s="37">
        <f t="shared" si="26"/>
        <v>26.4</v>
      </c>
    </row>
    <row r="94" spans="1:20">
      <c r="A94" s="8" t="s">
        <v>136</v>
      </c>
      <c r="B94" s="177">
        <v>26.4</v>
      </c>
      <c r="C94" s="177">
        <v>26.4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11.01408</v>
      </c>
      <c r="J94" s="21">
        <f t="shared" si="22"/>
        <v>6.1591199999999988</v>
      </c>
      <c r="K94" s="21">
        <f t="shared" si="23"/>
        <v>7.9437600000000002</v>
      </c>
      <c r="L94" s="21">
        <f t="shared" si="24"/>
        <v>1.28304</v>
      </c>
      <c r="M94" s="160">
        <f t="shared" si="25"/>
        <v>26.4</v>
      </c>
      <c r="N94" s="22"/>
      <c r="P94" s="37">
        <f t="shared" si="17"/>
        <v>11.01408</v>
      </c>
      <c r="Q94" s="37">
        <f t="shared" si="18"/>
        <v>6.1591199999999988</v>
      </c>
      <c r="R94" s="37">
        <f t="shared" si="19"/>
        <v>7.9437600000000002</v>
      </c>
      <c r="S94" s="37">
        <f t="shared" si="20"/>
        <v>1.28304</v>
      </c>
      <c r="T94" s="37">
        <f t="shared" si="26"/>
        <v>26.4</v>
      </c>
    </row>
    <row r="95" spans="1:20">
      <c r="A95" s="8" t="s">
        <v>137</v>
      </c>
      <c r="B95" s="177">
        <v>26.4</v>
      </c>
      <c r="C95" s="177">
        <v>26.4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11.01408</v>
      </c>
      <c r="J95" s="21">
        <f t="shared" si="22"/>
        <v>6.1591199999999988</v>
      </c>
      <c r="K95" s="21">
        <f t="shared" si="23"/>
        <v>7.9437600000000002</v>
      </c>
      <c r="L95" s="21">
        <f t="shared" si="24"/>
        <v>1.28304</v>
      </c>
      <c r="M95" s="160">
        <f t="shared" si="25"/>
        <v>26.4</v>
      </c>
      <c r="N95" s="22"/>
      <c r="P95" s="37">
        <f t="shared" si="17"/>
        <v>11.01408</v>
      </c>
      <c r="Q95" s="37">
        <f t="shared" si="18"/>
        <v>6.1591199999999988</v>
      </c>
      <c r="R95" s="37">
        <f t="shared" si="19"/>
        <v>7.9437600000000002</v>
      </c>
      <c r="S95" s="37">
        <f t="shared" si="20"/>
        <v>1.28304</v>
      </c>
      <c r="T95" s="37">
        <f t="shared" si="26"/>
        <v>26.4</v>
      </c>
    </row>
    <row r="96" spans="1:20">
      <c r="A96" s="8" t="s">
        <v>138</v>
      </c>
      <c r="B96" s="177">
        <v>26.4</v>
      </c>
      <c r="C96" s="177">
        <v>26.4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11.01408</v>
      </c>
      <c r="J96" s="21">
        <f t="shared" si="22"/>
        <v>6.1591199999999988</v>
      </c>
      <c r="K96" s="21">
        <f t="shared" si="23"/>
        <v>7.9437600000000002</v>
      </c>
      <c r="L96" s="21">
        <f t="shared" si="24"/>
        <v>1.28304</v>
      </c>
      <c r="M96" s="160">
        <f t="shared" si="25"/>
        <v>26.4</v>
      </c>
      <c r="N96" s="22"/>
      <c r="P96" s="37">
        <f t="shared" si="17"/>
        <v>11.01408</v>
      </c>
      <c r="Q96" s="37">
        <f t="shared" si="18"/>
        <v>6.1591199999999988</v>
      </c>
      <c r="R96" s="37">
        <f t="shared" si="19"/>
        <v>7.9437600000000002</v>
      </c>
      <c r="S96" s="37">
        <f t="shared" si="20"/>
        <v>1.28304</v>
      </c>
      <c r="T96" s="37">
        <f t="shared" si="26"/>
        <v>26.4</v>
      </c>
    </row>
    <row r="97" spans="1:23">
      <c r="A97" s="8" t="s">
        <v>139</v>
      </c>
      <c r="B97" s="177">
        <v>26.4</v>
      </c>
      <c r="C97" s="177">
        <v>26.4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11.01408</v>
      </c>
      <c r="J97" s="21">
        <f t="shared" si="22"/>
        <v>6.1591199999999988</v>
      </c>
      <c r="K97" s="21">
        <f t="shared" si="23"/>
        <v>7.9437600000000002</v>
      </c>
      <c r="L97" s="21">
        <f t="shared" si="24"/>
        <v>1.28304</v>
      </c>
      <c r="M97" s="160">
        <f t="shared" si="25"/>
        <v>26.4</v>
      </c>
      <c r="N97" s="22"/>
      <c r="P97" s="37">
        <f t="shared" si="17"/>
        <v>11.01408</v>
      </c>
      <c r="Q97" s="37">
        <f t="shared" si="18"/>
        <v>6.1591199999999988</v>
      </c>
      <c r="R97" s="37">
        <f t="shared" si="19"/>
        <v>7.9437600000000002</v>
      </c>
      <c r="S97" s="37">
        <f t="shared" si="20"/>
        <v>1.28304</v>
      </c>
      <c r="T97" s="37">
        <f t="shared" si="26"/>
        <v>26.4</v>
      </c>
    </row>
    <row r="98" spans="1:23" ht="15.75" thickBot="1">
      <c r="A98" s="8" t="s">
        <v>140</v>
      </c>
      <c r="B98" s="177">
        <v>26.4</v>
      </c>
      <c r="C98" s="177">
        <v>26.4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11.01408</v>
      </c>
      <c r="J98" s="21">
        <f t="shared" si="22"/>
        <v>6.1591199999999988</v>
      </c>
      <c r="K98" s="21">
        <f t="shared" si="23"/>
        <v>7.9437600000000002</v>
      </c>
      <c r="L98" s="21">
        <f t="shared" si="24"/>
        <v>1.28304</v>
      </c>
      <c r="M98" s="160">
        <f t="shared" si="25"/>
        <v>26.4</v>
      </c>
      <c r="N98" s="22"/>
      <c r="P98" s="37">
        <f t="shared" si="17"/>
        <v>11.01408</v>
      </c>
      <c r="Q98" s="37">
        <f t="shared" si="18"/>
        <v>6.1591199999999988</v>
      </c>
      <c r="R98" s="37">
        <f t="shared" si="19"/>
        <v>7.9437600000000002</v>
      </c>
      <c r="S98" s="37">
        <f t="shared" si="20"/>
        <v>1.28304</v>
      </c>
      <c r="T98" s="37">
        <f t="shared" si="26"/>
        <v>26.4</v>
      </c>
    </row>
    <row r="99" spans="1:23" ht="15.75" thickBot="1">
      <c r="A99" s="8" t="s">
        <v>175</v>
      </c>
      <c r="B99" s="20">
        <f t="shared" ref="B99:H99" si="27">SUM(B3:B98)/4000</f>
        <v>0.63130000000000042</v>
      </c>
      <c r="C99" s="20">
        <f t="shared" si="27"/>
        <v>0.63130000000000042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0.26337835999999992</v>
      </c>
      <c r="J99" s="161">
        <f t="shared" ref="J99:L99" si="28">SUM(J3:J98)/4000</f>
        <v>0.14728229000000007</v>
      </c>
      <c r="K99" s="161">
        <f t="shared" si="28"/>
        <v>0.18995817000000012</v>
      </c>
      <c r="L99" s="161">
        <f t="shared" si="28"/>
        <v>3.0681180000000023E-2</v>
      </c>
      <c r="M99" s="162">
        <f>SUM(M3:M98)/4000</f>
        <v>0.63130000000000042</v>
      </c>
      <c r="N99" s="23"/>
      <c r="P99" s="37">
        <f>SUM(P3:P98)/4000</f>
        <v>0.26337835999999992</v>
      </c>
      <c r="Q99" s="37">
        <f t="shared" ref="Q99:S99" si="29">SUM(Q3:Q98)/4000</f>
        <v>0.14728229000000007</v>
      </c>
      <c r="R99" s="37">
        <f t="shared" si="29"/>
        <v>0.18995817000000012</v>
      </c>
      <c r="S99" s="37">
        <f t="shared" si="29"/>
        <v>3.0681180000000023E-2</v>
      </c>
      <c r="T99" s="37">
        <f t="shared" si="26"/>
        <v>0.63130000000000008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-25</v>
      </c>
      <c r="P3" s="53">
        <v>-132</v>
      </c>
      <c r="Q3" s="53">
        <v>-70</v>
      </c>
      <c r="R3" s="53">
        <v>0</v>
      </c>
      <c r="S3" s="72">
        <v>0</v>
      </c>
      <c r="U3" s="73">
        <v>-227</v>
      </c>
      <c r="V3" s="74">
        <v>0</v>
      </c>
      <c r="W3">
        <v>0</v>
      </c>
      <c r="X3">
        <v>-25</v>
      </c>
      <c r="Y3">
        <v>-70</v>
      </c>
      <c r="Z3">
        <v>0</v>
      </c>
      <c r="AA3">
        <v>-132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-65</v>
      </c>
      <c r="P4" s="46">
        <v>-174</v>
      </c>
      <c r="Q4" s="46">
        <v>-70</v>
      </c>
      <c r="R4" s="46">
        <v>0</v>
      </c>
      <c r="S4" s="74">
        <v>0</v>
      </c>
      <c r="U4" s="73">
        <v>-309</v>
      </c>
      <c r="V4" s="74">
        <v>0</v>
      </c>
      <c r="W4">
        <v>0</v>
      </c>
      <c r="X4">
        <v>-65</v>
      </c>
      <c r="Y4">
        <v>-70</v>
      </c>
      <c r="Z4">
        <v>0</v>
      </c>
      <c r="AA4">
        <v>-174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-115</v>
      </c>
      <c r="P5" s="46">
        <v>-207</v>
      </c>
      <c r="Q5" s="46">
        <v>-70</v>
      </c>
      <c r="R5" s="46">
        <v>0</v>
      </c>
      <c r="S5" s="74">
        <v>0</v>
      </c>
      <c r="U5" s="73">
        <v>-392</v>
      </c>
      <c r="V5" s="74">
        <v>0</v>
      </c>
      <c r="W5">
        <v>0</v>
      </c>
      <c r="X5">
        <v>-115</v>
      </c>
      <c r="Y5">
        <v>-70</v>
      </c>
      <c r="Z5">
        <v>0</v>
      </c>
      <c r="AA5">
        <v>-207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-155</v>
      </c>
      <c r="P6" s="46">
        <v>-265</v>
      </c>
      <c r="Q6" s="46">
        <v>-70</v>
      </c>
      <c r="R6" s="46">
        <v>0</v>
      </c>
      <c r="S6" s="74">
        <v>0</v>
      </c>
      <c r="U6" s="73">
        <v>-490</v>
      </c>
      <c r="V6" s="74">
        <v>0</v>
      </c>
      <c r="W6">
        <v>0</v>
      </c>
      <c r="X6">
        <v>-155</v>
      </c>
      <c r="Y6">
        <v>-70</v>
      </c>
      <c r="Z6">
        <v>0</v>
      </c>
      <c r="AA6">
        <v>-265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-180</v>
      </c>
      <c r="P7" s="46">
        <v>-277</v>
      </c>
      <c r="Q7" s="46">
        <v>-70</v>
      </c>
      <c r="R7" s="46">
        <v>0</v>
      </c>
      <c r="S7" s="74">
        <v>0</v>
      </c>
      <c r="U7" s="73">
        <v>-527</v>
      </c>
      <c r="V7" s="74">
        <v>0</v>
      </c>
      <c r="W7">
        <v>0</v>
      </c>
      <c r="X7">
        <v>-180</v>
      </c>
      <c r="Y7">
        <v>-70</v>
      </c>
      <c r="Z7">
        <v>0</v>
      </c>
      <c r="AA7">
        <v>-277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-190</v>
      </c>
      <c r="P8" s="46">
        <v>-303</v>
      </c>
      <c r="Q8" s="46">
        <v>-70</v>
      </c>
      <c r="R8" s="46">
        <v>0</v>
      </c>
      <c r="S8" s="74">
        <v>0</v>
      </c>
      <c r="U8" s="73">
        <v>-563</v>
      </c>
      <c r="V8" s="74">
        <v>0</v>
      </c>
      <c r="W8">
        <v>0</v>
      </c>
      <c r="X8">
        <v>-190</v>
      </c>
      <c r="Y8">
        <v>-70</v>
      </c>
      <c r="Z8">
        <v>0</v>
      </c>
      <c r="AA8">
        <v>-303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-210</v>
      </c>
      <c r="P9" s="46">
        <v>-331</v>
      </c>
      <c r="Q9" s="46">
        <v>-60</v>
      </c>
      <c r="R9" s="46">
        <v>0</v>
      </c>
      <c r="S9" s="74">
        <v>0</v>
      </c>
      <c r="U9" s="73">
        <v>-601</v>
      </c>
      <c r="V9" s="74">
        <v>0</v>
      </c>
      <c r="W9">
        <v>0</v>
      </c>
      <c r="X9">
        <v>-210</v>
      </c>
      <c r="Y9">
        <v>-60</v>
      </c>
      <c r="Z9">
        <v>0</v>
      </c>
      <c r="AA9">
        <v>-331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-195.26</v>
      </c>
      <c r="P10" s="46">
        <v>-322</v>
      </c>
      <c r="Q10" s="46">
        <v>-60</v>
      </c>
      <c r="R10" s="46">
        <v>0</v>
      </c>
      <c r="S10" s="74">
        <v>0</v>
      </c>
      <c r="U10" s="73">
        <v>-577.26</v>
      </c>
      <c r="V10" s="74">
        <v>0</v>
      </c>
      <c r="W10">
        <v>0</v>
      </c>
      <c r="X10">
        <v>-195.26</v>
      </c>
      <c r="Y10">
        <v>-60</v>
      </c>
      <c r="Z10">
        <v>0</v>
      </c>
      <c r="AA10">
        <v>-322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-170</v>
      </c>
      <c r="P11" s="46">
        <v>-40</v>
      </c>
      <c r="Q11" s="46">
        <v>-60</v>
      </c>
      <c r="R11" s="46">
        <v>0</v>
      </c>
      <c r="S11" s="74">
        <v>0</v>
      </c>
      <c r="U11" s="73">
        <v>-270</v>
      </c>
      <c r="V11" s="74">
        <v>0</v>
      </c>
      <c r="W11">
        <v>0</v>
      </c>
      <c r="X11">
        <v>-170</v>
      </c>
      <c r="Y11">
        <v>-60</v>
      </c>
      <c r="Z11">
        <v>0</v>
      </c>
      <c r="AA11">
        <v>-40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-180</v>
      </c>
      <c r="P12" s="46">
        <v>-61</v>
      </c>
      <c r="Q12" s="46">
        <v>-60</v>
      </c>
      <c r="R12" s="46">
        <v>0</v>
      </c>
      <c r="S12" s="74">
        <v>0</v>
      </c>
      <c r="U12" s="73">
        <v>-301</v>
      </c>
      <c r="V12" s="74">
        <v>0</v>
      </c>
      <c r="W12">
        <v>0</v>
      </c>
      <c r="X12">
        <v>-180</v>
      </c>
      <c r="Y12">
        <v>-60</v>
      </c>
      <c r="Z12">
        <v>0</v>
      </c>
      <c r="AA12">
        <v>-61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-180</v>
      </c>
      <c r="P13" s="46">
        <v>-79</v>
      </c>
      <c r="Q13" s="46">
        <v>-30</v>
      </c>
      <c r="R13" s="46">
        <v>0</v>
      </c>
      <c r="S13" s="74">
        <v>0</v>
      </c>
      <c r="U13" s="73">
        <v>-289</v>
      </c>
      <c r="V13" s="74">
        <v>0</v>
      </c>
      <c r="W13">
        <v>0</v>
      </c>
      <c r="X13">
        <v>-180</v>
      </c>
      <c r="Y13">
        <v>-30</v>
      </c>
      <c r="Z13">
        <v>0</v>
      </c>
      <c r="AA13">
        <v>-79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-200</v>
      </c>
      <c r="P14" s="46">
        <v>-100</v>
      </c>
      <c r="Q14" s="46">
        <v>-30</v>
      </c>
      <c r="R14" s="46">
        <v>0</v>
      </c>
      <c r="S14" s="74">
        <v>0</v>
      </c>
      <c r="U14" s="73">
        <v>-330</v>
      </c>
      <c r="V14" s="74">
        <v>0</v>
      </c>
      <c r="W14">
        <v>0</v>
      </c>
      <c r="X14">
        <v>-200</v>
      </c>
      <c r="Y14">
        <v>-30</v>
      </c>
      <c r="Z14">
        <v>0</v>
      </c>
      <c r="AA14">
        <v>-100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-145</v>
      </c>
      <c r="P15" s="46">
        <v>-120</v>
      </c>
      <c r="Q15" s="46">
        <v>-10</v>
      </c>
      <c r="R15" s="46">
        <v>0</v>
      </c>
      <c r="S15" s="74">
        <v>0</v>
      </c>
      <c r="U15" s="73">
        <v>-275</v>
      </c>
      <c r="V15" s="74">
        <v>0</v>
      </c>
      <c r="W15">
        <v>0</v>
      </c>
      <c r="X15">
        <v>-145</v>
      </c>
      <c r="Y15">
        <v>-10</v>
      </c>
      <c r="Z15">
        <v>0</v>
      </c>
      <c r="AA15">
        <v>-120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-155</v>
      </c>
      <c r="P16" s="46">
        <v>-139</v>
      </c>
      <c r="Q16" s="46">
        <v>-10</v>
      </c>
      <c r="R16" s="46">
        <v>0</v>
      </c>
      <c r="S16" s="74">
        <v>0</v>
      </c>
      <c r="U16" s="73">
        <v>-304</v>
      </c>
      <c r="V16" s="74">
        <v>0</v>
      </c>
      <c r="W16">
        <v>0</v>
      </c>
      <c r="X16">
        <v>-155</v>
      </c>
      <c r="Y16">
        <v>-10</v>
      </c>
      <c r="Z16">
        <v>0</v>
      </c>
      <c r="AA16">
        <v>-139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-195</v>
      </c>
      <c r="P17" s="46">
        <v>-158</v>
      </c>
      <c r="Q17" s="46">
        <v>-10</v>
      </c>
      <c r="R17" s="46">
        <v>0</v>
      </c>
      <c r="S17" s="74">
        <v>0</v>
      </c>
      <c r="U17" s="73">
        <v>-363</v>
      </c>
      <c r="V17" s="74">
        <v>0</v>
      </c>
      <c r="W17">
        <v>0</v>
      </c>
      <c r="X17">
        <v>-195</v>
      </c>
      <c r="Y17">
        <v>-10</v>
      </c>
      <c r="Z17">
        <v>0</v>
      </c>
      <c r="AA17">
        <v>-158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-210</v>
      </c>
      <c r="P18" s="46">
        <v>-171</v>
      </c>
      <c r="Q18" s="46">
        <v>-10</v>
      </c>
      <c r="R18" s="46">
        <v>0</v>
      </c>
      <c r="S18" s="74">
        <v>0</v>
      </c>
      <c r="U18" s="73">
        <v>-391</v>
      </c>
      <c r="V18" s="74">
        <v>0</v>
      </c>
      <c r="W18">
        <v>0</v>
      </c>
      <c r="X18">
        <v>-210</v>
      </c>
      <c r="Y18">
        <v>-10</v>
      </c>
      <c r="Z18">
        <v>0</v>
      </c>
      <c r="AA18">
        <v>-171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-19</v>
      </c>
      <c r="O19" s="46">
        <v>-235</v>
      </c>
      <c r="P19" s="46">
        <v>-188</v>
      </c>
      <c r="Q19" s="46">
        <v>-10</v>
      </c>
      <c r="R19" s="46">
        <v>0</v>
      </c>
      <c r="S19" s="74">
        <v>0</v>
      </c>
      <c r="U19" s="73">
        <v>-452</v>
      </c>
      <c r="V19" s="74">
        <v>0</v>
      </c>
      <c r="W19">
        <v>-19</v>
      </c>
      <c r="X19">
        <v>-235</v>
      </c>
      <c r="Y19">
        <v>-10</v>
      </c>
      <c r="Z19">
        <v>0</v>
      </c>
      <c r="AA19">
        <v>-188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-48</v>
      </c>
      <c r="O20" s="46">
        <v>-260</v>
      </c>
      <c r="P20" s="46">
        <v>-204</v>
      </c>
      <c r="Q20" s="46">
        <v>-10</v>
      </c>
      <c r="R20" s="46">
        <v>0</v>
      </c>
      <c r="S20" s="74">
        <v>0</v>
      </c>
      <c r="U20" s="73">
        <v>-522</v>
      </c>
      <c r="V20" s="74">
        <v>0</v>
      </c>
      <c r="W20">
        <v>-48</v>
      </c>
      <c r="X20">
        <v>-260</v>
      </c>
      <c r="Y20">
        <v>-10</v>
      </c>
      <c r="Z20">
        <v>0</v>
      </c>
      <c r="AA20">
        <v>-204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-66</v>
      </c>
      <c r="O21" s="46">
        <v>-280</v>
      </c>
      <c r="P21" s="46">
        <v>-220</v>
      </c>
      <c r="Q21" s="46">
        <v>-10</v>
      </c>
      <c r="R21" s="46">
        <v>0</v>
      </c>
      <c r="S21" s="74">
        <v>0</v>
      </c>
      <c r="U21" s="73">
        <v>-576</v>
      </c>
      <c r="V21" s="74">
        <v>0</v>
      </c>
      <c r="W21">
        <v>-66</v>
      </c>
      <c r="X21">
        <v>-280</v>
      </c>
      <c r="Y21">
        <v>-10</v>
      </c>
      <c r="Z21">
        <v>0</v>
      </c>
      <c r="AA21">
        <v>-220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-87</v>
      </c>
      <c r="O22" s="46">
        <v>-295</v>
      </c>
      <c r="P22" s="46">
        <v>-241</v>
      </c>
      <c r="Q22" s="46">
        <v>-10</v>
      </c>
      <c r="R22" s="46">
        <v>0</v>
      </c>
      <c r="S22" s="74">
        <v>0</v>
      </c>
      <c r="U22" s="73">
        <v>-633</v>
      </c>
      <c r="V22" s="74">
        <v>0</v>
      </c>
      <c r="W22">
        <v>-87</v>
      </c>
      <c r="X22">
        <v>-295</v>
      </c>
      <c r="Y22">
        <v>-10</v>
      </c>
      <c r="Z22">
        <v>0</v>
      </c>
      <c r="AA22">
        <v>-241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-109</v>
      </c>
      <c r="O23" s="46">
        <v>-205</v>
      </c>
      <c r="P23" s="46">
        <v>-260</v>
      </c>
      <c r="Q23" s="46">
        <v>-10</v>
      </c>
      <c r="R23" s="46">
        <v>0</v>
      </c>
      <c r="S23" s="74">
        <v>0</v>
      </c>
      <c r="U23" s="73">
        <v>-584</v>
      </c>
      <c r="V23" s="74">
        <v>0</v>
      </c>
      <c r="W23">
        <v>-109</v>
      </c>
      <c r="X23">
        <v>-205</v>
      </c>
      <c r="Y23">
        <v>-10</v>
      </c>
      <c r="Z23">
        <v>0</v>
      </c>
      <c r="AA23">
        <v>-260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-159</v>
      </c>
      <c r="O24" s="46">
        <v>-245</v>
      </c>
      <c r="P24" s="46">
        <v>-295</v>
      </c>
      <c r="Q24" s="46">
        <v>-10</v>
      </c>
      <c r="R24" s="46">
        <v>0</v>
      </c>
      <c r="S24" s="74">
        <v>0</v>
      </c>
      <c r="U24" s="73">
        <v>-709</v>
      </c>
      <c r="V24" s="74">
        <v>0</v>
      </c>
      <c r="W24">
        <v>-159</v>
      </c>
      <c r="X24">
        <v>-245</v>
      </c>
      <c r="Y24">
        <v>-10</v>
      </c>
      <c r="Z24">
        <v>0</v>
      </c>
      <c r="AA24">
        <v>-295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0.39</v>
      </c>
      <c r="N25" s="73">
        <v>-197</v>
      </c>
      <c r="O25" s="46">
        <v>-285</v>
      </c>
      <c r="P25" s="46">
        <v>-317</v>
      </c>
      <c r="Q25" s="46">
        <v>-10</v>
      </c>
      <c r="R25" s="46">
        <v>0</v>
      </c>
      <c r="S25" s="74">
        <v>0</v>
      </c>
      <c r="U25" s="73">
        <v>-809</v>
      </c>
      <c r="V25" s="74">
        <v>0.39</v>
      </c>
      <c r="W25">
        <v>-197</v>
      </c>
      <c r="X25">
        <v>-285</v>
      </c>
      <c r="Y25">
        <v>-10</v>
      </c>
      <c r="Z25">
        <v>0.39</v>
      </c>
      <c r="AA25">
        <v>-317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-236</v>
      </c>
      <c r="O26" s="46">
        <v>-308</v>
      </c>
      <c r="P26" s="46">
        <v>-382.7</v>
      </c>
      <c r="Q26" s="46">
        <v>-10</v>
      </c>
      <c r="R26" s="46">
        <v>0</v>
      </c>
      <c r="S26" s="74">
        <v>0</v>
      </c>
      <c r="U26" s="73">
        <v>-936.7</v>
      </c>
      <c r="V26" s="74">
        <v>0</v>
      </c>
      <c r="W26">
        <v>-236</v>
      </c>
      <c r="X26">
        <v>-308</v>
      </c>
      <c r="Y26">
        <v>-10</v>
      </c>
      <c r="Z26">
        <v>0</v>
      </c>
      <c r="AA26">
        <v>-382.7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0.68</v>
      </c>
      <c r="N27" s="73">
        <v>0</v>
      </c>
      <c r="O27" s="46">
        <v>-200</v>
      </c>
      <c r="P27" s="46">
        <v>-363</v>
      </c>
      <c r="Q27" s="46">
        <v>-10</v>
      </c>
      <c r="R27" s="46">
        <v>0</v>
      </c>
      <c r="S27" s="74">
        <v>0</v>
      </c>
      <c r="U27" s="73">
        <v>-573</v>
      </c>
      <c r="V27" s="74">
        <v>0.68</v>
      </c>
      <c r="W27">
        <v>0</v>
      </c>
      <c r="X27">
        <v>-200</v>
      </c>
      <c r="Y27">
        <v>-10</v>
      </c>
      <c r="Z27">
        <v>0.68</v>
      </c>
      <c r="AA27">
        <v>-363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4.26</v>
      </c>
      <c r="N28" s="73">
        <v>-52</v>
      </c>
      <c r="O28" s="46">
        <v>-180</v>
      </c>
      <c r="P28" s="46">
        <v>-383</v>
      </c>
      <c r="Q28" s="46">
        <v>-10</v>
      </c>
      <c r="R28" s="46">
        <v>0</v>
      </c>
      <c r="S28" s="74">
        <v>0</v>
      </c>
      <c r="U28" s="73">
        <v>-625</v>
      </c>
      <c r="V28" s="74">
        <v>4.26</v>
      </c>
      <c r="W28">
        <v>-52</v>
      </c>
      <c r="X28">
        <v>-180</v>
      </c>
      <c r="Y28">
        <v>-10</v>
      </c>
      <c r="Z28">
        <v>4.26</v>
      </c>
      <c r="AA28">
        <v>-383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1.07</v>
      </c>
      <c r="N29" s="73">
        <v>-88</v>
      </c>
      <c r="O29" s="46">
        <v>-190</v>
      </c>
      <c r="P29" s="46">
        <v>-402</v>
      </c>
      <c r="Q29" s="46">
        <v>-10</v>
      </c>
      <c r="R29" s="46">
        <v>0</v>
      </c>
      <c r="S29" s="74">
        <v>0</v>
      </c>
      <c r="U29" s="73">
        <v>-690</v>
      </c>
      <c r="V29" s="74">
        <v>1.07</v>
      </c>
      <c r="W29">
        <v>-88</v>
      </c>
      <c r="X29">
        <v>-190</v>
      </c>
      <c r="Y29">
        <v>-10</v>
      </c>
      <c r="Z29">
        <v>1.07</v>
      </c>
      <c r="AA29">
        <v>-402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-107</v>
      </c>
      <c r="O30" s="46">
        <v>-145</v>
      </c>
      <c r="P30" s="46">
        <v>-272</v>
      </c>
      <c r="Q30" s="46">
        <v>-10</v>
      </c>
      <c r="R30" s="46">
        <v>0</v>
      </c>
      <c r="S30" s="74">
        <v>0</v>
      </c>
      <c r="U30" s="73">
        <v>-534</v>
      </c>
      <c r="V30" s="74">
        <v>0</v>
      </c>
      <c r="W30">
        <v>-107</v>
      </c>
      <c r="X30">
        <v>-145</v>
      </c>
      <c r="Y30">
        <v>-10</v>
      </c>
      <c r="Z30">
        <v>0</v>
      </c>
      <c r="AA30">
        <v>-272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-137</v>
      </c>
      <c r="O31" s="46">
        <v>-102</v>
      </c>
      <c r="P31" s="46">
        <v>-328</v>
      </c>
      <c r="Q31" s="46">
        <v>-10</v>
      </c>
      <c r="R31" s="46">
        <v>0</v>
      </c>
      <c r="S31" s="74">
        <v>0</v>
      </c>
      <c r="U31" s="73">
        <v>-577</v>
      </c>
      <c r="V31" s="74">
        <v>0</v>
      </c>
      <c r="W31">
        <v>-137</v>
      </c>
      <c r="X31">
        <v>-102</v>
      </c>
      <c r="Y31">
        <v>-10</v>
      </c>
      <c r="Z31">
        <v>0</v>
      </c>
      <c r="AA31">
        <v>-328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-169</v>
      </c>
      <c r="O32" s="46">
        <v>-21</v>
      </c>
      <c r="P32" s="46">
        <v>-335</v>
      </c>
      <c r="Q32" s="46">
        <v>-10</v>
      </c>
      <c r="R32" s="46">
        <v>0</v>
      </c>
      <c r="S32" s="74">
        <v>0</v>
      </c>
      <c r="U32" s="73">
        <v>-535</v>
      </c>
      <c r="V32" s="74">
        <v>0</v>
      </c>
      <c r="W32">
        <v>-169</v>
      </c>
      <c r="X32">
        <v>-21</v>
      </c>
      <c r="Y32">
        <v>-10</v>
      </c>
      <c r="Z32">
        <v>0</v>
      </c>
      <c r="AA32">
        <v>-335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-213</v>
      </c>
      <c r="O33" s="46">
        <v>-27</v>
      </c>
      <c r="P33" s="46">
        <v>-341</v>
      </c>
      <c r="Q33" s="46">
        <v>0</v>
      </c>
      <c r="R33" s="46">
        <v>0</v>
      </c>
      <c r="S33" s="74">
        <v>0</v>
      </c>
      <c r="U33" s="73">
        <v>-581</v>
      </c>
      <c r="V33" s="74">
        <v>0</v>
      </c>
      <c r="W33">
        <v>-213</v>
      </c>
      <c r="X33">
        <v>-27</v>
      </c>
      <c r="Y33">
        <v>0</v>
      </c>
      <c r="Z33">
        <v>0</v>
      </c>
      <c r="AA33">
        <v>-341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-248</v>
      </c>
      <c r="O34" s="46">
        <v>-51</v>
      </c>
      <c r="P34" s="46">
        <v>-348</v>
      </c>
      <c r="Q34" s="46">
        <v>0</v>
      </c>
      <c r="R34" s="46">
        <v>0</v>
      </c>
      <c r="S34" s="74">
        <v>0</v>
      </c>
      <c r="U34" s="73">
        <v>-647</v>
      </c>
      <c r="V34" s="74">
        <v>0</v>
      </c>
      <c r="W34">
        <v>-248</v>
      </c>
      <c r="X34">
        <v>-51</v>
      </c>
      <c r="Y34">
        <v>0</v>
      </c>
      <c r="Z34">
        <v>0</v>
      </c>
      <c r="AA34">
        <v>-348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-280</v>
      </c>
      <c r="O35" s="46">
        <v>-126</v>
      </c>
      <c r="P35" s="46">
        <v>-229</v>
      </c>
      <c r="Q35" s="46">
        <v>0</v>
      </c>
      <c r="R35" s="46">
        <v>0</v>
      </c>
      <c r="S35" s="74">
        <v>0</v>
      </c>
      <c r="U35" s="73">
        <v>-635</v>
      </c>
      <c r="V35" s="74">
        <v>0</v>
      </c>
      <c r="W35">
        <v>-280</v>
      </c>
      <c r="X35">
        <v>-126</v>
      </c>
      <c r="Y35">
        <v>0</v>
      </c>
      <c r="Z35">
        <v>0</v>
      </c>
      <c r="AA35">
        <v>-229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-305</v>
      </c>
      <c r="O36" s="46">
        <v>-126</v>
      </c>
      <c r="P36" s="46">
        <v>-234</v>
      </c>
      <c r="Q36" s="46">
        <v>0</v>
      </c>
      <c r="R36" s="46">
        <v>0</v>
      </c>
      <c r="S36" s="74">
        <v>0</v>
      </c>
      <c r="U36" s="73">
        <v>-665</v>
      </c>
      <c r="V36" s="74">
        <v>0</v>
      </c>
      <c r="W36">
        <v>-305</v>
      </c>
      <c r="X36">
        <v>-126</v>
      </c>
      <c r="Y36">
        <v>0</v>
      </c>
      <c r="Z36">
        <v>0</v>
      </c>
      <c r="AA36">
        <v>-234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-327</v>
      </c>
      <c r="O37" s="46">
        <v>-146</v>
      </c>
      <c r="P37" s="46">
        <v>-234</v>
      </c>
      <c r="Q37" s="46">
        <v>0</v>
      </c>
      <c r="R37" s="46">
        <v>0</v>
      </c>
      <c r="S37" s="74">
        <v>0</v>
      </c>
      <c r="U37" s="73">
        <v>-707</v>
      </c>
      <c r="V37" s="74">
        <v>0</v>
      </c>
      <c r="W37">
        <v>-327</v>
      </c>
      <c r="X37">
        <v>-146</v>
      </c>
      <c r="Y37">
        <v>0</v>
      </c>
      <c r="Z37">
        <v>0</v>
      </c>
      <c r="AA37">
        <v>-234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-338</v>
      </c>
      <c r="O38" s="46">
        <v>-171</v>
      </c>
      <c r="P38" s="46">
        <v>-220</v>
      </c>
      <c r="Q38" s="46">
        <v>0</v>
      </c>
      <c r="R38" s="46">
        <v>0</v>
      </c>
      <c r="S38" s="74">
        <v>0</v>
      </c>
      <c r="U38" s="73">
        <v>-729</v>
      </c>
      <c r="V38" s="74">
        <v>0</v>
      </c>
      <c r="W38">
        <v>-338</v>
      </c>
      <c r="X38">
        <v>-171</v>
      </c>
      <c r="Y38">
        <v>0</v>
      </c>
      <c r="Z38">
        <v>0</v>
      </c>
      <c r="AA38">
        <v>-220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-330</v>
      </c>
      <c r="O39" s="46">
        <v>-161</v>
      </c>
      <c r="P39" s="46">
        <v>-197</v>
      </c>
      <c r="Q39" s="46">
        <v>0</v>
      </c>
      <c r="R39" s="46">
        <v>0</v>
      </c>
      <c r="S39" s="74">
        <v>0</v>
      </c>
      <c r="U39" s="73">
        <v>-688</v>
      </c>
      <c r="V39" s="74">
        <v>0</v>
      </c>
      <c r="W39">
        <v>-330</v>
      </c>
      <c r="X39">
        <v>-161</v>
      </c>
      <c r="Y39">
        <v>0</v>
      </c>
      <c r="Z39">
        <v>0</v>
      </c>
      <c r="AA39">
        <v>-197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-305</v>
      </c>
      <c r="O40" s="46">
        <v>-131</v>
      </c>
      <c r="P40" s="46">
        <v>-163</v>
      </c>
      <c r="Q40" s="46">
        <v>0</v>
      </c>
      <c r="R40" s="46">
        <v>0</v>
      </c>
      <c r="S40" s="74">
        <v>0</v>
      </c>
      <c r="U40" s="73">
        <v>-599</v>
      </c>
      <c r="V40" s="74">
        <v>0</v>
      </c>
      <c r="W40">
        <v>-305</v>
      </c>
      <c r="X40">
        <v>-131</v>
      </c>
      <c r="Y40">
        <v>0</v>
      </c>
      <c r="Z40">
        <v>0</v>
      </c>
      <c r="AA40">
        <v>-163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-288</v>
      </c>
      <c r="O41" s="46">
        <v>-126</v>
      </c>
      <c r="P41" s="46">
        <v>-249</v>
      </c>
      <c r="Q41" s="46">
        <v>0</v>
      </c>
      <c r="R41" s="46">
        <v>0</v>
      </c>
      <c r="S41" s="74">
        <v>0</v>
      </c>
      <c r="U41" s="73">
        <v>-663</v>
      </c>
      <c r="V41" s="74">
        <v>0</v>
      </c>
      <c r="W41">
        <v>-288</v>
      </c>
      <c r="X41">
        <v>-126</v>
      </c>
      <c r="Y41">
        <v>0</v>
      </c>
      <c r="Z41">
        <v>0</v>
      </c>
      <c r="AA41">
        <v>-249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-283</v>
      </c>
      <c r="O42" s="46">
        <v>-107</v>
      </c>
      <c r="P42" s="46">
        <v>-206</v>
      </c>
      <c r="Q42" s="46">
        <v>0</v>
      </c>
      <c r="R42" s="46">
        <v>0</v>
      </c>
      <c r="S42" s="74">
        <v>0</v>
      </c>
      <c r="U42" s="73">
        <v>-596</v>
      </c>
      <c r="V42" s="74">
        <v>0</v>
      </c>
      <c r="W42">
        <v>-283</v>
      </c>
      <c r="X42">
        <v>-107</v>
      </c>
      <c r="Y42">
        <v>0</v>
      </c>
      <c r="Z42">
        <v>0</v>
      </c>
      <c r="AA42">
        <v>-206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-263</v>
      </c>
      <c r="O43" s="46">
        <v>-206</v>
      </c>
      <c r="P43" s="46">
        <v>-43</v>
      </c>
      <c r="Q43" s="46">
        <v>0</v>
      </c>
      <c r="R43" s="46">
        <v>0</v>
      </c>
      <c r="S43" s="74">
        <v>0</v>
      </c>
      <c r="U43" s="73">
        <v>-512</v>
      </c>
      <c r="V43" s="74">
        <v>0</v>
      </c>
      <c r="W43">
        <v>-263</v>
      </c>
      <c r="X43">
        <v>-206</v>
      </c>
      <c r="Y43">
        <v>0</v>
      </c>
      <c r="Z43">
        <v>0</v>
      </c>
      <c r="AA43">
        <v>-43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-255</v>
      </c>
      <c r="O44" s="46">
        <v>-196</v>
      </c>
      <c r="P44" s="46">
        <v>-15.05</v>
      </c>
      <c r="Q44" s="46">
        <v>0</v>
      </c>
      <c r="R44" s="46">
        <v>0</v>
      </c>
      <c r="S44" s="74">
        <v>0</v>
      </c>
      <c r="U44" s="73">
        <v>-466.05</v>
      </c>
      <c r="V44" s="74">
        <v>0</v>
      </c>
      <c r="W44">
        <v>-255</v>
      </c>
      <c r="X44">
        <v>-196</v>
      </c>
      <c r="Y44">
        <v>0</v>
      </c>
      <c r="Z44">
        <v>0</v>
      </c>
      <c r="AA44">
        <v>-15.05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-242</v>
      </c>
      <c r="O45" s="46">
        <v>-181</v>
      </c>
      <c r="P45" s="46">
        <v>-108</v>
      </c>
      <c r="Q45" s="46">
        <v>0</v>
      </c>
      <c r="R45" s="46">
        <v>0</v>
      </c>
      <c r="S45" s="74">
        <v>0</v>
      </c>
      <c r="U45" s="73">
        <v>-531</v>
      </c>
      <c r="V45" s="74">
        <v>0</v>
      </c>
      <c r="W45">
        <v>-242</v>
      </c>
      <c r="X45">
        <v>-181</v>
      </c>
      <c r="Y45">
        <v>0</v>
      </c>
      <c r="Z45">
        <v>0</v>
      </c>
      <c r="AA45">
        <v>-108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-231</v>
      </c>
      <c r="O46" s="46">
        <v>-186</v>
      </c>
      <c r="P46" s="46">
        <v>-90</v>
      </c>
      <c r="Q46" s="46">
        <v>0</v>
      </c>
      <c r="R46" s="46">
        <v>0</v>
      </c>
      <c r="S46" s="74">
        <v>0</v>
      </c>
      <c r="U46" s="73">
        <v>-507</v>
      </c>
      <c r="V46" s="74">
        <v>0</v>
      </c>
      <c r="W46">
        <v>-231</v>
      </c>
      <c r="X46">
        <v>-186</v>
      </c>
      <c r="Y46">
        <v>0</v>
      </c>
      <c r="Z46">
        <v>0</v>
      </c>
      <c r="AA46">
        <v>-90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-207</v>
      </c>
      <c r="O47" s="46">
        <v>-166</v>
      </c>
      <c r="P47" s="46">
        <v>-75</v>
      </c>
      <c r="Q47" s="46">
        <v>0</v>
      </c>
      <c r="R47" s="46">
        <v>0</v>
      </c>
      <c r="S47" s="74">
        <v>0</v>
      </c>
      <c r="U47" s="73">
        <v>-448</v>
      </c>
      <c r="V47" s="74">
        <v>0</v>
      </c>
      <c r="W47">
        <v>-207</v>
      </c>
      <c r="X47">
        <v>-166</v>
      </c>
      <c r="Y47">
        <v>0</v>
      </c>
      <c r="Z47">
        <v>0</v>
      </c>
      <c r="AA47">
        <v>-75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-166</v>
      </c>
      <c r="O48" s="46">
        <v>-161</v>
      </c>
      <c r="P48" s="46">
        <v>-61</v>
      </c>
      <c r="Q48" s="46">
        <v>0</v>
      </c>
      <c r="R48" s="46">
        <v>0</v>
      </c>
      <c r="S48" s="74">
        <v>0</v>
      </c>
      <c r="U48" s="73">
        <v>-388</v>
      </c>
      <c r="V48" s="74">
        <v>0</v>
      </c>
      <c r="W48">
        <v>-166</v>
      </c>
      <c r="X48">
        <v>-161</v>
      </c>
      <c r="Y48">
        <v>0</v>
      </c>
      <c r="Z48">
        <v>0</v>
      </c>
      <c r="AA48">
        <v>-61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-153</v>
      </c>
      <c r="O49" s="46">
        <v>-131</v>
      </c>
      <c r="P49" s="46">
        <v>-46</v>
      </c>
      <c r="Q49" s="46">
        <v>0</v>
      </c>
      <c r="R49" s="46">
        <v>0</v>
      </c>
      <c r="S49" s="74">
        <v>0</v>
      </c>
      <c r="U49" s="73">
        <v>-330</v>
      </c>
      <c r="V49" s="74">
        <v>0</v>
      </c>
      <c r="W49">
        <v>-153</v>
      </c>
      <c r="X49">
        <v>-131</v>
      </c>
      <c r="Y49">
        <v>0</v>
      </c>
      <c r="Z49">
        <v>0</v>
      </c>
      <c r="AA49">
        <v>-46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-129</v>
      </c>
      <c r="O50" s="46">
        <v>-121</v>
      </c>
      <c r="P50" s="46">
        <v>-31</v>
      </c>
      <c r="Q50" s="46">
        <v>0</v>
      </c>
      <c r="R50" s="46">
        <v>0</v>
      </c>
      <c r="S50" s="74">
        <v>0</v>
      </c>
      <c r="U50" s="73">
        <v>-281</v>
      </c>
      <c r="V50" s="74">
        <v>0</v>
      </c>
      <c r="W50">
        <v>-129</v>
      </c>
      <c r="X50">
        <v>-121</v>
      </c>
      <c r="Y50">
        <v>0</v>
      </c>
      <c r="Z50">
        <v>0</v>
      </c>
      <c r="AA50">
        <v>-31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-102</v>
      </c>
      <c r="O51" s="46">
        <v>-102</v>
      </c>
      <c r="P51" s="46">
        <v>-6</v>
      </c>
      <c r="Q51" s="46">
        <v>0</v>
      </c>
      <c r="R51" s="46">
        <v>0</v>
      </c>
      <c r="S51" s="74">
        <v>0</v>
      </c>
      <c r="U51" s="73">
        <v>-210</v>
      </c>
      <c r="V51" s="74">
        <v>0</v>
      </c>
      <c r="W51">
        <v>-102</v>
      </c>
      <c r="X51">
        <v>-102</v>
      </c>
      <c r="Y51">
        <v>0</v>
      </c>
      <c r="Z51">
        <v>0</v>
      </c>
      <c r="AA51">
        <v>-6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-79</v>
      </c>
      <c r="O52" s="46">
        <v>-97</v>
      </c>
      <c r="P52" s="46">
        <v>0</v>
      </c>
      <c r="Q52" s="46">
        <v>0</v>
      </c>
      <c r="R52" s="46">
        <v>0</v>
      </c>
      <c r="S52" s="74">
        <v>0</v>
      </c>
      <c r="U52" s="73">
        <v>-176</v>
      </c>
      <c r="V52" s="74">
        <v>0</v>
      </c>
      <c r="W52">
        <v>-79</v>
      </c>
      <c r="X52">
        <v>-97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-81</v>
      </c>
      <c r="O53" s="46">
        <v>-82</v>
      </c>
      <c r="P53" s="46">
        <v>0</v>
      </c>
      <c r="Q53" s="46">
        <v>0</v>
      </c>
      <c r="R53" s="46">
        <v>0</v>
      </c>
      <c r="S53" s="74">
        <v>0</v>
      </c>
      <c r="U53" s="73">
        <v>-163</v>
      </c>
      <c r="V53" s="74">
        <v>0</v>
      </c>
      <c r="W53">
        <v>-81</v>
      </c>
      <c r="X53">
        <v>-82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-100</v>
      </c>
      <c r="O54" s="46">
        <v>-82.79</v>
      </c>
      <c r="P54" s="46">
        <v>0</v>
      </c>
      <c r="Q54" s="46">
        <v>0</v>
      </c>
      <c r="R54" s="46">
        <v>0</v>
      </c>
      <c r="S54" s="74">
        <v>0</v>
      </c>
      <c r="U54" s="73">
        <v>-182.79</v>
      </c>
      <c r="V54" s="74">
        <v>0</v>
      </c>
      <c r="W54">
        <v>-100</v>
      </c>
      <c r="X54">
        <v>-82.79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-97</v>
      </c>
      <c r="O55" s="46">
        <v>-86</v>
      </c>
      <c r="P55" s="46">
        <v>0</v>
      </c>
      <c r="Q55" s="46">
        <v>0</v>
      </c>
      <c r="R55" s="46">
        <v>0</v>
      </c>
      <c r="S55" s="74">
        <v>0</v>
      </c>
      <c r="U55" s="73">
        <v>-183</v>
      </c>
      <c r="V55" s="74">
        <v>0</v>
      </c>
      <c r="W55">
        <v>-97</v>
      </c>
      <c r="X55">
        <v>-86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-83</v>
      </c>
      <c r="O56" s="46">
        <v>-91</v>
      </c>
      <c r="P56" s="46">
        <v>0</v>
      </c>
      <c r="Q56" s="46">
        <v>0</v>
      </c>
      <c r="R56" s="46">
        <v>0</v>
      </c>
      <c r="S56" s="74">
        <v>0</v>
      </c>
      <c r="U56" s="73">
        <v>-174</v>
      </c>
      <c r="V56" s="74">
        <v>0</v>
      </c>
      <c r="W56">
        <v>-83</v>
      </c>
      <c r="X56">
        <v>-91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-58</v>
      </c>
      <c r="O57" s="46">
        <v>-56</v>
      </c>
      <c r="P57" s="46">
        <v>-9</v>
      </c>
      <c r="Q57" s="46">
        <v>0</v>
      </c>
      <c r="R57" s="46">
        <v>0</v>
      </c>
      <c r="S57" s="74">
        <v>0</v>
      </c>
      <c r="U57" s="73">
        <v>-123</v>
      </c>
      <c r="V57" s="74">
        <v>0</v>
      </c>
      <c r="W57">
        <v>-58</v>
      </c>
      <c r="X57">
        <v>-56</v>
      </c>
      <c r="Y57">
        <v>0</v>
      </c>
      <c r="Z57">
        <v>0</v>
      </c>
      <c r="AA57">
        <v>-9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-26</v>
      </c>
      <c r="O58" s="46">
        <v>-51</v>
      </c>
      <c r="P58" s="46">
        <v>0</v>
      </c>
      <c r="Q58" s="46">
        <v>0</v>
      </c>
      <c r="R58" s="46">
        <v>0</v>
      </c>
      <c r="S58" s="74">
        <v>0</v>
      </c>
      <c r="U58" s="73">
        <v>-77</v>
      </c>
      <c r="V58" s="74">
        <v>0</v>
      </c>
      <c r="W58">
        <v>-26</v>
      </c>
      <c r="X58">
        <v>-51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-77</v>
      </c>
      <c r="P59" s="46">
        <v>0</v>
      </c>
      <c r="Q59" s="46">
        <v>0</v>
      </c>
      <c r="R59" s="46">
        <v>0</v>
      </c>
      <c r="S59" s="74">
        <v>0</v>
      </c>
      <c r="U59" s="73">
        <v>-77</v>
      </c>
      <c r="V59" s="74">
        <v>0</v>
      </c>
      <c r="W59">
        <v>0</v>
      </c>
      <c r="X59">
        <v>-77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-67</v>
      </c>
      <c r="P60" s="46">
        <v>0</v>
      </c>
      <c r="Q60" s="46">
        <v>0</v>
      </c>
      <c r="R60" s="46">
        <v>0</v>
      </c>
      <c r="S60" s="74">
        <v>0</v>
      </c>
      <c r="U60" s="73">
        <v>-67</v>
      </c>
      <c r="V60" s="74">
        <v>0</v>
      </c>
      <c r="W60">
        <v>0</v>
      </c>
      <c r="X60">
        <v>-67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-62</v>
      </c>
      <c r="P61" s="46">
        <v>0</v>
      </c>
      <c r="Q61" s="46">
        <v>0</v>
      </c>
      <c r="R61" s="46">
        <v>0</v>
      </c>
      <c r="S61" s="74">
        <v>0</v>
      </c>
      <c r="U61" s="73">
        <v>-62</v>
      </c>
      <c r="V61" s="74">
        <v>0</v>
      </c>
      <c r="W61">
        <v>0</v>
      </c>
      <c r="X61">
        <v>-62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-73</v>
      </c>
      <c r="P62" s="46">
        <v>0</v>
      </c>
      <c r="Q62" s="46">
        <v>0</v>
      </c>
      <c r="R62" s="46">
        <v>0</v>
      </c>
      <c r="S62" s="74">
        <v>0</v>
      </c>
      <c r="U62" s="73">
        <v>-73</v>
      </c>
      <c r="V62" s="74">
        <v>0</v>
      </c>
      <c r="W62">
        <v>0</v>
      </c>
      <c r="X62">
        <v>-73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-125</v>
      </c>
      <c r="P63" s="46">
        <v>0</v>
      </c>
      <c r="Q63" s="46">
        <v>0</v>
      </c>
      <c r="R63" s="46">
        <v>0</v>
      </c>
      <c r="S63" s="74">
        <v>0</v>
      </c>
      <c r="U63" s="73">
        <v>-125</v>
      </c>
      <c r="V63" s="74">
        <v>0</v>
      </c>
      <c r="W63">
        <v>0</v>
      </c>
      <c r="X63">
        <v>-125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-110</v>
      </c>
      <c r="P64" s="46">
        <v>0</v>
      </c>
      <c r="Q64" s="46">
        <v>0</v>
      </c>
      <c r="R64" s="46">
        <v>0</v>
      </c>
      <c r="S64" s="74">
        <v>0</v>
      </c>
      <c r="U64" s="73">
        <v>-110</v>
      </c>
      <c r="V64" s="74">
        <v>0</v>
      </c>
      <c r="W64">
        <v>0</v>
      </c>
      <c r="X64">
        <v>-110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-100</v>
      </c>
      <c r="V65" s="74">
        <v>0</v>
      </c>
      <c r="W65">
        <v>0</v>
      </c>
      <c r="X65">
        <v>-100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-95</v>
      </c>
      <c r="P66" s="46">
        <v>0</v>
      </c>
      <c r="Q66" s="46">
        <v>0</v>
      </c>
      <c r="R66" s="46">
        <v>0</v>
      </c>
      <c r="S66" s="74">
        <v>0</v>
      </c>
      <c r="U66" s="73">
        <v>-95</v>
      </c>
      <c r="V66" s="74">
        <v>0</v>
      </c>
      <c r="W66">
        <v>0</v>
      </c>
      <c r="X66">
        <v>-95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-75</v>
      </c>
      <c r="P67" s="46">
        <v>0</v>
      </c>
      <c r="Q67" s="46">
        <v>0</v>
      </c>
      <c r="R67" s="46">
        <v>0</v>
      </c>
      <c r="S67" s="74">
        <v>0</v>
      </c>
      <c r="U67" s="73">
        <v>-75</v>
      </c>
      <c r="V67" s="74">
        <v>0</v>
      </c>
      <c r="W67">
        <v>0</v>
      </c>
      <c r="X67">
        <v>-75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-75</v>
      </c>
      <c r="P68" s="46">
        <v>0</v>
      </c>
      <c r="Q68" s="46">
        <v>0</v>
      </c>
      <c r="R68" s="46">
        <v>0</v>
      </c>
      <c r="S68" s="74">
        <v>0</v>
      </c>
      <c r="U68" s="73">
        <v>-75</v>
      </c>
      <c r="V68" s="74">
        <v>0</v>
      </c>
      <c r="W68">
        <v>0</v>
      </c>
      <c r="X68">
        <v>-75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-65</v>
      </c>
      <c r="P69" s="46">
        <v>0</v>
      </c>
      <c r="Q69" s="46">
        <v>0</v>
      </c>
      <c r="R69" s="46">
        <v>0</v>
      </c>
      <c r="S69" s="74">
        <v>0</v>
      </c>
      <c r="U69" s="73">
        <v>-65</v>
      </c>
      <c r="V69" s="74">
        <v>0</v>
      </c>
      <c r="W69">
        <v>0</v>
      </c>
      <c r="X69">
        <v>-65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-60</v>
      </c>
      <c r="P70" s="46">
        <v>0</v>
      </c>
      <c r="Q70" s="46">
        <v>0</v>
      </c>
      <c r="R70" s="46">
        <v>0</v>
      </c>
      <c r="S70" s="74">
        <v>0</v>
      </c>
      <c r="U70" s="73">
        <v>-60</v>
      </c>
      <c r="V70" s="74">
        <v>0</v>
      </c>
      <c r="W70">
        <v>0</v>
      </c>
      <c r="X70">
        <v>-60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-30</v>
      </c>
      <c r="Q76" s="46">
        <v>0</v>
      </c>
      <c r="R76" s="46">
        <v>0</v>
      </c>
      <c r="S76" s="74">
        <v>0</v>
      </c>
      <c r="U76" s="73">
        <v>-30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-30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-20</v>
      </c>
      <c r="P77" s="46">
        <v>-48</v>
      </c>
      <c r="Q77" s="46">
        <v>0</v>
      </c>
      <c r="R77" s="46">
        <v>0</v>
      </c>
      <c r="S77" s="74">
        <v>0</v>
      </c>
      <c r="U77" s="73">
        <v>-68</v>
      </c>
      <c r="V77" s="74">
        <v>0</v>
      </c>
      <c r="W77">
        <v>0</v>
      </c>
      <c r="X77">
        <v>-20</v>
      </c>
      <c r="Y77">
        <v>0</v>
      </c>
      <c r="Z77">
        <v>0</v>
      </c>
      <c r="AA77">
        <v>-48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-78</v>
      </c>
      <c r="P78" s="46">
        <v>-309</v>
      </c>
      <c r="Q78" s="46">
        <v>0</v>
      </c>
      <c r="R78" s="46">
        <v>0</v>
      </c>
      <c r="S78" s="74">
        <v>0</v>
      </c>
      <c r="U78" s="73">
        <v>-387</v>
      </c>
      <c r="V78" s="74">
        <v>0</v>
      </c>
      <c r="W78">
        <v>0</v>
      </c>
      <c r="X78">
        <v>-78</v>
      </c>
      <c r="Y78">
        <v>0</v>
      </c>
      <c r="Z78">
        <v>0</v>
      </c>
      <c r="AA78">
        <v>-309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-175</v>
      </c>
      <c r="P79" s="46">
        <v>-363</v>
      </c>
      <c r="Q79" s="46">
        <v>-24</v>
      </c>
      <c r="R79" s="46">
        <v>0</v>
      </c>
      <c r="S79" s="74">
        <v>0</v>
      </c>
      <c r="U79" s="73">
        <v>-562</v>
      </c>
      <c r="V79" s="74">
        <v>0</v>
      </c>
      <c r="W79">
        <v>0</v>
      </c>
      <c r="X79">
        <v>-175</v>
      </c>
      <c r="Y79">
        <v>-24</v>
      </c>
      <c r="Z79">
        <v>0</v>
      </c>
      <c r="AA79">
        <v>-363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-140</v>
      </c>
      <c r="P80" s="46">
        <v>-364</v>
      </c>
      <c r="Q80" s="46">
        <v>-50</v>
      </c>
      <c r="R80" s="46">
        <v>0</v>
      </c>
      <c r="S80" s="74">
        <v>0</v>
      </c>
      <c r="U80" s="73">
        <v>-554</v>
      </c>
      <c r="V80" s="74">
        <v>0</v>
      </c>
      <c r="W80">
        <v>0</v>
      </c>
      <c r="X80">
        <v>-140</v>
      </c>
      <c r="Y80">
        <v>-50</v>
      </c>
      <c r="Z80">
        <v>0</v>
      </c>
      <c r="AA80">
        <v>-364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-120</v>
      </c>
      <c r="P81" s="46">
        <v>-360</v>
      </c>
      <c r="Q81" s="46">
        <v>-50</v>
      </c>
      <c r="R81" s="46">
        <v>0</v>
      </c>
      <c r="S81" s="74">
        <v>0</v>
      </c>
      <c r="U81" s="73">
        <v>-530</v>
      </c>
      <c r="V81" s="74">
        <v>0</v>
      </c>
      <c r="W81">
        <v>0</v>
      </c>
      <c r="X81">
        <v>-120</v>
      </c>
      <c r="Y81">
        <v>-50</v>
      </c>
      <c r="Z81">
        <v>0</v>
      </c>
      <c r="AA81">
        <v>-360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-125</v>
      </c>
      <c r="P82" s="46">
        <v>-356</v>
      </c>
      <c r="Q82" s="46">
        <v>-50</v>
      </c>
      <c r="R82" s="46">
        <v>0</v>
      </c>
      <c r="S82" s="74">
        <v>0</v>
      </c>
      <c r="U82" s="73">
        <v>-531</v>
      </c>
      <c r="V82" s="74">
        <v>0</v>
      </c>
      <c r="W82">
        <v>0</v>
      </c>
      <c r="X82">
        <v>-125</v>
      </c>
      <c r="Y82">
        <v>-50</v>
      </c>
      <c r="Z82">
        <v>0</v>
      </c>
      <c r="AA82">
        <v>-356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0.17</v>
      </c>
      <c r="N83" s="73">
        <v>0</v>
      </c>
      <c r="O83" s="46">
        <v>-115</v>
      </c>
      <c r="P83" s="46">
        <v>-332</v>
      </c>
      <c r="Q83" s="46">
        <v>-50</v>
      </c>
      <c r="R83" s="46">
        <v>0</v>
      </c>
      <c r="S83" s="74">
        <v>0</v>
      </c>
      <c r="U83" s="73">
        <v>-497</v>
      </c>
      <c r="V83" s="74">
        <v>0.17</v>
      </c>
      <c r="W83">
        <v>0</v>
      </c>
      <c r="X83">
        <v>-115</v>
      </c>
      <c r="Y83">
        <v>-50</v>
      </c>
      <c r="Z83">
        <v>0.17</v>
      </c>
      <c r="AA83">
        <v>-332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-90</v>
      </c>
      <c r="P84" s="46">
        <v>-311</v>
      </c>
      <c r="Q84" s="46">
        <v>-50</v>
      </c>
      <c r="R84" s="46">
        <v>0</v>
      </c>
      <c r="S84" s="74">
        <v>0</v>
      </c>
      <c r="U84" s="73">
        <v>-451</v>
      </c>
      <c r="V84" s="74">
        <v>0</v>
      </c>
      <c r="W84">
        <v>0</v>
      </c>
      <c r="X84">
        <v>-90</v>
      </c>
      <c r="Y84">
        <v>-50</v>
      </c>
      <c r="Z84">
        <v>0</v>
      </c>
      <c r="AA84">
        <v>-311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-40</v>
      </c>
      <c r="P85" s="46">
        <v>-268</v>
      </c>
      <c r="Q85" s="46">
        <v>-60</v>
      </c>
      <c r="R85" s="46">
        <v>0</v>
      </c>
      <c r="S85" s="74">
        <v>0</v>
      </c>
      <c r="U85" s="73">
        <v>-368</v>
      </c>
      <c r="V85" s="74">
        <v>0</v>
      </c>
      <c r="W85">
        <v>0</v>
      </c>
      <c r="X85">
        <v>-40</v>
      </c>
      <c r="Y85">
        <v>-60</v>
      </c>
      <c r="Z85">
        <v>0</v>
      </c>
      <c r="AA85">
        <v>-268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-45</v>
      </c>
      <c r="P86" s="46">
        <v>-290</v>
      </c>
      <c r="Q86" s="46">
        <v>-60</v>
      </c>
      <c r="R86" s="46">
        <v>0</v>
      </c>
      <c r="S86" s="74">
        <v>0</v>
      </c>
      <c r="U86" s="73">
        <v>-395</v>
      </c>
      <c r="V86" s="74">
        <v>0</v>
      </c>
      <c r="W86">
        <v>0</v>
      </c>
      <c r="X86">
        <v>-45</v>
      </c>
      <c r="Y86">
        <v>-60</v>
      </c>
      <c r="Z86">
        <v>0</v>
      </c>
      <c r="AA86">
        <v>-290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</v>
      </c>
      <c r="N87" s="73">
        <v>0</v>
      </c>
      <c r="O87" s="46">
        <v>-95</v>
      </c>
      <c r="P87" s="46">
        <v>-300</v>
      </c>
      <c r="Q87" s="46">
        <v>-60</v>
      </c>
      <c r="R87" s="46">
        <v>0</v>
      </c>
      <c r="S87" s="74">
        <v>0</v>
      </c>
      <c r="U87" s="73">
        <v>-455</v>
      </c>
      <c r="V87" s="74">
        <v>0.3</v>
      </c>
      <c r="W87">
        <v>0</v>
      </c>
      <c r="X87">
        <v>-95</v>
      </c>
      <c r="Y87">
        <v>-60</v>
      </c>
      <c r="Z87">
        <v>0.3</v>
      </c>
      <c r="AA87">
        <v>-300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0.43</v>
      </c>
      <c r="N88" s="73">
        <v>0</v>
      </c>
      <c r="O88" s="46">
        <v>-20</v>
      </c>
      <c r="P88" s="46">
        <v>-265</v>
      </c>
      <c r="Q88" s="46">
        <v>-60</v>
      </c>
      <c r="R88" s="46">
        <v>0</v>
      </c>
      <c r="S88" s="74">
        <v>0</v>
      </c>
      <c r="U88" s="73">
        <v>-345</v>
      </c>
      <c r="V88" s="74">
        <v>0.43</v>
      </c>
      <c r="W88">
        <v>0</v>
      </c>
      <c r="X88">
        <v>-20</v>
      </c>
      <c r="Y88">
        <v>-60</v>
      </c>
      <c r="Z88">
        <v>0.43</v>
      </c>
      <c r="AA88">
        <v>-265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0.06</v>
      </c>
      <c r="N89" s="73">
        <v>0</v>
      </c>
      <c r="O89" s="46">
        <v>-10</v>
      </c>
      <c r="P89" s="46">
        <v>-225</v>
      </c>
      <c r="Q89" s="46">
        <v>-60</v>
      </c>
      <c r="R89" s="46">
        <v>0</v>
      </c>
      <c r="S89" s="74">
        <v>0</v>
      </c>
      <c r="U89" s="73">
        <v>-295</v>
      </c>
      <c r="V89" s="74">
        <v>0.06</v>
      </c>
      <c r="W89">
        <v>0</v>
      </c>
      <c r="X89">
        <v>-10</v>
      </c>
      <c r="Y89">
        <v>-60</v>
      </c>
      <c r="Z89">
        <v>0.06</v>
      </c>
      <c r="AA89">
        <v>-225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-133</v>
      </c>
      <c r="Q90" s="46">
        <v>-60</v>
      </c>
      <c r="R90" s="46">
        <v>0</v>
      </c>
      <c r="S90" s="74">
        <v>0</v>
      </c>
      <c r="U90" s="73">
        <v>-193</v>
      </c>
      <c r="V90" s="74">
        <v>0</v>
      </c>
      <c r="W90">
        <v>0</v>
      </c>
      <c r="X90">
        <v>0</v>
      </c>
      <c r="Y90">
        <v>-60</v>
      </c>
      <c r="Z90">
        <v>0</v>
      </c>
      <c r="AA90">
        <v>-133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-105</v>
      </c>
      <c r="P91" s="46">
        <v>-201</v>
      </c>
      <c r="Q91" s="46">
        <v>-60</v>
      </c>
      <c r="R91" s="46">
        <v>0</v>
      </c>
      <c r="S91" s="74">
        <v>0</v>
      </c>
      <c r="U91" s="73">
        <v>-366</v>
      </c>
      <c r="V91" s="74">
        <v>0</v>
      </c>
      <c r="W91">
        <v>0</v>
      </c>
      <c r="X91">
        <v>-105</v>
      </c>
      <c r="Y91">
        <v>-60</v>
      </c>
      <c r="Z91">
        <v>0</v>
      </c>
      <c r="AA91">
        <v>-201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0.42</v>
      </c>
      <c r="N92" s="73">
        <v>0</v>
      </c>
      <c r="O92" s="46">
        <v>-55</v>
      </c>
      <c r="P92" s="46">
        <v>-127</v>
      </c>
      <c r="Q92" s="46">
        <v>-60</v>
      </c>
      <c r="R92" s="46">
        <v>0</v>
      </c>
      <c r="S92" s="74">
        <v>0</v>
      </c>
      <c r="U92" s="73">
        <v>-242</v>
      </c>
      <c r="V92" s="74">
        <v>0.42</v>
      </c>
      <c r="W92">
        <v>0</v>
      </c>
      <c r="X92">
        <v>-55</v>
      </c>
      <c r="Y92">
        <v>-60</v>
      </c>
      <c r="Z92">
        <v>0.42</v>
      </c>
      <c r="AA92">
        <v>-127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0.35</v>
      </c>
      <c r="N93" s="73">
        <v>0</v>
      </c>
      <c r="O93" s="46">
        <v>-45</v>
      </c>
      <c r="P93" s="46">
        <v>-95</v>
      </c>
      <c r="Q93" s="46">
        <v>-65</v>
      </c>
      <c r="R93" s="46">
        <v>0</v>
      </c>
      <c r="S93" s="74">
        <v>0</v>
      </c>
      <c r="U93" s="73">
        <v>-205</v>
      </c>
      <c r="V93" s="74">
        <v>0.35</v>
      </c>
      <c r="W93">
        <v>0</v>
      </c>
      <c r="X93">
        <v>-45</v>
      </c>
      <c r="Y93">
        <v>-65</v>
      </c>
      <c r="Z93">
        <v>0.35</v>
      </c>
      <c r="AA93">
        <v>-95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-30</v>
      </c>
      <c r="P94" s="46">
        <v>-42</v>
      </c>
      <c r="Q94" s="46">
        <v>-65</v>
      </c>
      <c r="R94" s="46">
        <v>0</v>
      </c>
      <c r="S94" s="74">
        <v>0</v>
      </c>
      <c r="U94" s="73">
        <v>-137</v>
      </c>
      <c r="V94" s="74">
        <v>0</v>
      </c>
      <c r="W94">
        <v>0</v>
      </c>
      <c r="X94">
        <v>-30</v>
      </c>
      <c r="Y94">
        <v>-65</v>
      </c>
      <c r="Z94">
        <v>0</v>
      </c>
      <c r="AA94">
        <v>-42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-30</v>
      </c>
      <c r="P95" s="46">
        <v>-31</v>
      </c>
      <c r="Q95" s="46">
        <v>-65</v>
      </c>
      <c r="R95" s="46">
        <v>0</v>
      </c>
      <c r="S95" s="74">
        <v>0</v>
      </c>
      <c r="U95" s="73">
        <v>-126</v>
      </c>
      <c r="V95" s="74">
        <v>0</v>
      </c>
      <c r="W95">
        <v>0</v>
      </c>
      <c r="X95">
        <v>-30</v>
      </c>
      <c r="Y95">
        <v>-65</v>
      </c>
      <c r="Z95">
        <v>0</v>
      </c>
      <c r="AA95">
        <v>-31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-65</v>
      </c>
      <c r="R96" s="46">
        <v>0</v>
      </c>
      <c r="S96" s="74">
        <v>0</v>
      </c>
      <c r="U96" s="73">
        <v>-65</v>
      </c>
      <c r="V96" s="74">
        <v>0</v>
      </c>
      <c r="W96">
        <v>0</v>
      </c>
      <c r="X96">
        <v>0</v>
      </c>
      <c r="Y96">
        <v>-65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-5</v>
      </c>
      <c r="P97" s="46">
        <v>-14</v>
      </c>
      <c r="Q97" s="46">
        <v>-65</v>
      </c>
      <c r="R97" s="46">
        <v>0</v>
      </c>
      <c r="S97" s="74">
        <v>0</v>
      </c>
      <c r="U97" s="73">
        <v>-84</v>
      </c>
      <c r="V97" s="74">
        <v>0</v>
      </c>
      <c r="W97">
        <v>0</v>
      </c>
      <c r="X97">
        <v>-5</v>
      </c>
      <c r="Y97">
        <v>-65</v>
      </c>
      <c r="Z97">
        <v>0</v>
      </c>
      <c r="AA97">
        <v>-14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-25</v>
      </c>
      <c r="P98" s="46">
        <v>-18</v>
      </c>
      <c r="Q98" s="46">
        <v>-65</v>
      </c>
      <c r="R98" s="46">
        <v>0</v>
      </c>
      <c r="S98" s="74">
        <v>0</v>
      </c>
      <c r="U98" s="73">
        <v>-108</v>
      </c>
      <c r="V98" s="74">
        <v>0</v>
      </c>
      <c r="W98">
        <v>0</v>
      </c>
      <c r="X98">
        <v>-25</v>
      </c>
      <c r="Y98">
        <v>-65</v>
      </c>
      <c r="Z98">
        <v>0</v>
      </c>
      <c r="AA98">
        <v>-18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2.0324999999999996E-3</v>
      </c>
      <c r="N99" s="68">
        <f t="shared" si="1"/>
        <v>-1.6657500000000001</v>
      </c>
      <c r="O99" s="69">
        <f t="shared" si="1"/>
        <v>-2.7602625000000001</v>
      </c>
      <c r="P99" s="69">
        <f t="shared" si="1"/>
        <v>-3.6141874999999999</v>
      </c>
      <c r="Q99" s="69">
        <f t="shared" si="1"/>
        <v>-0.51100000000000001</v>
      </c>
      <c r="R99" s="69">
        <f t="shared" si="1"/>
        <v>0</v>
      </c>
      <c r="S99" s="70">
        <f t="shared" si="1"/>
        <v>0</v>
      </c>
      <c r="U99" s="68">
        <f t="shared" si="1"/>
        <v>-8.5512000000000015</v>
      </c>
      <c r="V99" s="70">
        <f t="shared" si="1"/>
        <v>2.0324999999999996E-3</v>
      </c>
      <c r="W99">
        <f t="shared" si="1"/>
        <v>-1.6657500000000001</v>
      </c>
      <c r="X99">
        <f t="shared" si="1"/>
        <v>-2.7602625000000001</v>
      </c>
      <c r="Y99">
        <f t="shared" si="1"/>
        <v>-0.51100000000000001</v>
      </c>
      <c r="Z99">
        <f t="shared" si="1"/>
        <v>2.0324999999999996E-3</v>
      </c>
      <c r="AA99">
        <f t="shared" si="1"/>
        <v>-3.6141874999999999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516</v>
      </c>
      <c r="X1" t="s">
        <v>519</v>
      </c>
      <c r="Y1" t="s">
        <v>532</v>
      </c>
      <c r="Z1" t="s">
        <v>533</v>
      </c>
      <c r="AA1" t="s">
        <v>516</v>
      </c>
      <c r="AB1" t="s">
        <v>519</v>
      </c>
      <c r="AC1" t="s">
        <v>509</v>
      </c>
      <c r="AD1" t="s">
        <v>516</v>
      </c>
      <c r="AE1" t="s">
        <v>525</v>
      </c>
      <c r="AF1" t="s">
        <v>510</v>
      </c>
      <c r="AG1" t="s">
        <v>519</v>
      </c>
      <c r="AH1" t="s">
        <v>531</v>
      </c>
      <c r="AI1" t="s">
        <v>150</v>
      </c>
      <c r="AJ1" t="s">
        <v>513</v>
      </c>
      <c r="AK1" t="s">
        <v>519</v>
      </c>
      <c r="AL1" t="s">
        <v>517</v>
      </c>
      <c r="AM1" t="s">
        <v>516</v>
      </c>
      <c r="AN1" t="s">
        <v>509</v>
      </c>
      <c r="AO1" t="s">
        <v>527</v>
      </c>
      <c r="AP1" t="s">
        <v>516</v>
      </c>
      <c r="AQ1" t="s">
        <v>523</v>
      </c>
      <c r="AR1" t="s">
        <v>535</v>
      </c>
      <c r="AS1" t="s">
        <v>523</v>
      </c>
      <c r="AT1" t="s">
        <v>522</v>
      </c>
      <c r="AU1" t="s">
        <v>508</v>
      </c>
      <c r="AV1" t="s">
        <v>530</v>
      </c>
      <c r="AW1" t="s">
        <v>526</v>
      </c>
      <c r="AX1" t="s">
        <v>522</v>
      </c>
      <c r="AY1" t="s">
        <v>508</v>
      </c>
      <c r="AZ1" t="s">
        <v>518</v>
      </c>
      <c r="BA1" t="s">
        <v>529</v>
      </c>
      <c r="BB1" t="s">
        <v>508</v>
      </c>
      <c r="BC1" t="s">
        <v>528</v>
      </c>
      <c r="BD1" t="s">
        <v>521</v>
      </c>
      <c r="BE1" t="s">
        <v>535</v>
      </c>
      <c r="BF1" t="s">
        <v>516</v>
      </c>
      <c r="BG1" t="s">
        <v>514</v>
      </c>
      <c r="BH1" t="s">
        <v>518</v>
      </c>
      <c r="BI1" t="s">
        <v>524</v>
      </c>
      <c r="BJ1" t="s">
        <v>520</v>
      </c>
      <c r="BK1" t="s">
        <v>516</v>
      </c>
      <c r="BL1" t="s">
        <v>518</v>
      </c>
      <c r="BM1" t="s">
        <v>515</v>
      </c>
      <c r="BN1" t="s">
        <v>516</v>
      </c>
      <c r="BO1" t="s">
        <v>512</v>
      </c>
      <c r="BP1" t="s">
        <v>518</v>
      </c>
      <c r="BQ1" t="s">
        <v>515</v>
      </c>
      <c r="BR1" t="s">
        <v>516</v>
      </c>
      <c r="BS1" t="s">
        <v>512</v>
      </c>
      <c r="BT1" t="s">
        <v>508</v>
      </c>
      <c r="BU1" t="s">
        <v>511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W2" s="28" t="s">
        <v>281</v>
      </c>
      <c r="X2" t="s">
        <v>150</v>
      </c>
      <c r="Y2" t="s">
        <v>150</v>
      </c>
      <c r="Z2" t="s">
        <v>388</v>
      </c>
      <c r="AA2" t="s">
        <v>267</v>
      </c>
      <c r="AB2" t="s">
        <v>150</v>
      </c>
      <c r="AC2" t="s">
        <v>149</v>
      </c>
      <c r="AD2" t="s">
        <v>268</v>
      </c>
      <c r="AE2" t="s">
        <v>153</v>
      </c>
      <c r="AF2" t="s">
        <v>388</v>
      </c>
      <c r="AG2" t="s">
        <v>150</v>
      </c>
      <c r="AH2" t="s">
        <v>153</v>
      </c>
      <c r="AI2" t="s">
        <v>534</v>
      </c>
      <c r="AJ2" t="s">
        <v>153</v>
      </c>
      <c r="AK2" t="s">
        <v>150</v>
      </c>
      <c r="AL2" t="s">
        <v>153</v>
      </c>
      <c r="AM2" t="s">
        <v>238</v>
      </c>
      <c r="AN2" t="s">
        <v>153</v>
      </c>
      <c r="AO2" t="s">
        <v>244</v>
      </c>
      <c r="AP2" t="s">
        <v>230</v>
      </c>
      <c r="AQ2" t="s">
        <v>149</v>
      </c>
      <c r="AR2" t="s">
        <v>149</v>
      </c>
      <c r="AS2" t="s">
        <v>149</v>
      </c>
      <c r="AT2" t="s">
        <v>153</v>
      </c>
      <c r="AU2" t="s">
        <v>149</v>
      </c>
      <c r="AV2" t="s">
        <v>373</v>
      </c>
      <c r="AW2" t="s">
        <v>152</v>
      </c>
      <c r="AX2" t="s">
        <v>149</v>
      </c>
      <c r="AY2" t="s">
        <v>150</v>
      </c>
      <c r="AZ2" t="s">
        <v>149</v>
      </c>
      <c r="BA2" t="s">
        <v>149</v>
      </c>
      <c r="BB2" t="s">
        <v>150</v>
      </c>
      <c r="BC2" t="s">
        <v>149</v>
      </c>
      <c r="BD2" t="s">
        <v>152</v>
      </c>
      <c r="BE2" t="s">
        <v>150</v>
      </c>
      <c r="BF2" t="s">
        <v>266</v>
      </c>
      <c r="BG2" t="s">
        <v>153</v>
      </c>
      <c r="BH2" t="s">
        <v>149</v>
      </c>
      <c r="BI2" t="s">
        <v>149</v>
      </c>
      <c r="BJ2" t="s">
        <v>152</v>
      </c>
      <c r="BK2" t="s">
        <v>235</v>
      </c>
      <c r="BL2" t="s">
        <v>149</v>
      </c>
      <c r="BM2" t="s">
        <v>153</v>
      </c>
      <c r="BN2" t="s">
        <v>279</v>
      </c>
      <c r="BO2" t="s">
        <v>149</v>
      </c>
      <c r="BP2" t="s">
        <v>150</v>
      </c>
      <c r="BQ2" t="s">
        <v>153</v>
      </c>
      <c r="BR2" t="s">
        <v>280</v>
      </c>
      <c r="BS2" t="s">
        <v>150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989.30999999999983</v>
      </c>
      <c r="I3" s="53">
        <v>425.48</v>
      </c>
      <c r="J3" s="53">
        <v>356.72</v>
      </c>
      <c r="K3" s="53">
        <v>69.709999999999994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0.37</v>
      </c>
      <c r="X3">
        <v>24.2</v>
      </c>
      <c r="Y3">
        <v>0</v>
      </c>
      <c r="Z3">
        <v>0</v>
      </c>
      <c r="AA3">
        <v>0.61</v>
      </c>
      <c r="AB3">
        <v>23.24</v>
      </c>
      <c r="AC3">
        <v>21.28</v>
      </c>
      <c r="AD3">
        <v>0.93</v>
      </c>
      <c r="AE3">
        <v>0</v>
      </c>
      <c r="AF3">
        <v>4.84</v>
      </c>
      <c r="AG3">
        <v>63.18</v>
      </c>
      <c r="AH3">
        <v>19.41</v>
      </c>
      <c r="AI3">
        <v>0</v>
      </c>
      <c r="AJ3">
        <v>48.41</v>
      </c>
      <c r="AK3">
        <v>36.53</v>
      </c>
      <c r="AL3">
        <v>24.2</v>
      </c>
      <c r="AM3">
        <v>0.82</v>
      </c>
      <c r="AN3">
        <v>147.91</v>
      </c>
      <c r="AO3">
        <v>35.159999999999997</v>
      </c>
      <c r="AP3">
        <v>0.93</v>
      </c>
      <c r="AQ3">
        <v>0</v>
      </c>
      <c r="AR3">
        <v>0</v>
      </c>
      <c r="AS3">
        <v>63.63</v>
      </c>
      <c r="AT3">
        <v>48.41</v>
      </c>
      <c r="AU3">
        <v>64.39</v>
      </c>
      <c r="AV3">
        <v>0.48</v>
      </c>
      <c r="AW3">
        <v>62.93</v>
      </c>
      <c r="AX3">
        <v>85.17</v>
      </c>
      <c r="AY3">
        <v>23.72</v>
      </c>
      <c r="AZ3">
        <v>54.22</v>
      </c>
      <c r="BA3">
        <v>0</v>
      </c>
      <c r="BB3">
        <v>98.76</v>
      </c>
      <c r="BC3">
        <v>255.52</v>
      </c>
      <c r="BD3">
        <v>6.78</v>
      </c>
      <c r="BE3">
        <v>0</v>
      </c>
      <c r="BF3">
        <v>1.02</v>
      </c>
      <c r="BG3">
        <v>43.57</v>
      </c>
      <c r="BH3">
        <v>85.69</v>
      </c>
      <c r="BI3">
        <v>0</v>
      </c>
      <c r="BJ3">
        <v>0</v>
      </c>
      <c r="BK3">
        <v>0.61</v>
      </c>
      <c r="BL3">
        <v>62.93</v>
      </c>
      <c r="BM3">
        <v>12.07</v>
      </c>
      <c r="BN3">
        <v>0.52</v>
      </c>
      <c r="BO3">
        <v>232.47</v>
      </c>
      <c r="BP3">
        <v>23.24</v>
      </c>
      <c r="BQ3">
        <v>12.13</v>
      </c>
      <c r="BR3">
        <v>0.92</v>
      </c>
      <c r="BS3">
        <v>83.27</v>
      </c>
      <c r="BT3">
        <v>23.18</v>
      </c>
      <c r="BU3">
        <v>48.41</v>
      </c>
    </row>
    <row r="4" spans="1:73">
      <c r="A4" t="s">
        <v>238</v>
      </c>
      <c r="B4" t="s">
        <v>230</v>
      </c>
      <c r="C4" t="s">
        <v>232</v>
      </c>
      <c r="G4" t="s">
        <v>46</v>
      </c>
      <c r="H4" s="73">
        <v>989.30999999999983</v>
      </c>
      <c r="I4" s="46">
        <v>425.48</v>
      </c>
      <c r="J4" s="46">
        <v>356.72</v>
      </c>
      <c r="K4" s="46">
        <v>69.709999999999994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0.37</v>
      </c>
      <c r="X4">
        <v>24.2</v>
      </c>
      <c r="Y4">
        <v>0</v>
      </c>
      <c r="Z4">
        <v>0</v>
      </c>
      <c r="AA4">
        <v>0.61</v>
      </c>
      <c r="AB4">
        <v>23.24</v>
      </c>
      <c r="AC4">
        <v>21.28</v>
      </c>
      <c r="AD4">
        <v>0.93</v>
      </c>
      <c r="AE4">
        <v>0</v>
      </c>
      <c r="AF4">
        <v>4.84</v>
      </c>
      <c r="AG4">
        <v>63.18</v>
      </c>
      <c r="AH4">
        <v>19.41</v>
      </c>
      <c r="AI4">
        <v>0</v>
      </c>
      <c r="AJ4">
        <v>48.41</v>
      </c>
      <c r="AK4">
        <v>36.53</v>
      </c>
      <c r="AL4">
        <v>24.2</v>
      </c>
      <c r="AM4">
        <v>0.82</v>
      </c>
      <c r="AN4">
        <v>147.91</v>
      </c>
      <c r="AO4">
        <v>35.159999999999997</v>
      </c>
      <c r="AP4">
        <v>0.93</v>
      </c>
      <c r="AQ4">
        <v>0</v>
      </c>
      <c r="AR4">
        <v>0</v>
      </c>
      <c r="AS4">
        <v>63.63</v>
      </c>
      <c r="AT4">
        <v>48.41</v>
      </c>
      <c r="AU4">
        <v>64.39</v>
      </c>
      <c r="AV4">
        <v>0.48</v>
      </c>
      <c r="AW4">
        <v>62.93</v>
      </c>
      <c r="AX4">
        <v>85.17</v>
      </c>
      <c r="AY4">
        <v>23.72</v>
      </c>
      <c r="AZ4">
        <v>54.22</v>
      </c>
      <c r="BA4">
        <v>0</v>
      </c>
      <c r="BB4">
        <v>98.76</v>
      </c>
      <c r="BC4">
        <v>255.52</v>
      </c>
      <c r="BD4">
        <v>6.78</v>
      </c>
      <c r="BE4">
        <v>0</v>
      </c>
      <c r="BF4">
        <v>1.02</v>
      </c>
      <c r="BG4">
        <v>43.57</v>
      </c>
      <c r="BH4">
        <v>85.69</v>
      </c>
      <c r="BI4">
        <v>0</v>
      </c>
      <c r="BJ4">
        <v>0</v>
      </c>
      <c r="BK4">
        <v>0.61</v>
      </c>
      <c r="BL4">
        <v>62.93</v>
      </c>
      <c r="BM4">
        <v>12.07</v>
      </c>
      <c r="BN4">
        <v>0.52</v>
      </c>
      <c r="BO4">
        <v>232.47</v>
      </c>
      <c r="BP4">
        <v>23.24</v>
      </c>
      <c r="BQ4">
        <v>12.13</v>
      </c>
      <c r="BR4">
        <v>0.92</v>
      </c>
      <c r="BS4">
        <v>83.27</v>
      </c>
      <c r="BT4">
        <v>23.18</v>
      </c>
      <c r="BU4">
        <v>48.41</v>
      </c>
    </row>
    <row r="5" spans="1:73">
      <c r="A5" t="s">
        <v>239</v>
      </c>
      <c r="B5" t="s">
        <v>231</v>
      </c>
      <c r="C5" t="s">
        <v>233</v>
      </c>
      <c r="G5" t="s">
        <v>47</v>
      </c>
      <c r="H5" s="73">
        <v>989.30999999999983</v>
      </c>
      <c r="I5" s="46">
        <v>425.48</v>
      </c>
      <c r="J5" s="46">
        <v>356.72</v>
      </c>
      <c r="K5" s="46">
        <v>69.709999999999994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0.37</v>
      </c>
      <c r="X5">
        <v>24.2</v>
      </c>
      <c r="Y5">
        <v>0</v>
      </c>
      <c r="Z5">
        <v>0</v>
      </c>
      <c r="AA5">
        <v>0.61</v>
      </c>
      <c r="AB5">
        <v>23.24</v>
      </c>
      <c r="AC5">
        <v>21.28</v>
      </c>
      <c r="AD5">
        <v>0.93</v>
      </c>
      <c r="AE5">
        <v>0</v>
      </c>
      <c r="AF5">
        <v>4.84</v>
      </c>
      <c r="AG5">
        <v>63.18</v>
      </c>
      <c r="AH5">
        <v>19.41</v>
      </c>
      <c r="AI5">
        <v>0</v>
      </c>
      <c r="AJ5">
        <v>48.41</v>
      </c>
      <c r="AK5">
        <v>36.53</v>
      </c>
      <c r="AL5">
        <v>24.2</v>
      </c>
      <c r="AM5">
        <v>0.82</v>
      </c>
      <c r="AN5">
        <v>147.91</v>
      </c>
      <c r="AO5">
        <v>35.159999999999997</v>
      </c>
      <c r="AP5">
        <v>0.93</v>
      </c>
      <c r="AQ5">
        <v>0</v>
      </c>
      <c r="AR5">
        <v>0</v>
      </c>
      <c r="AS5">
        <v>63.63</v>
      </c>
      <c r="AT5">
        <v>48.41</v>
      </c>
      <c r="AU5">
        <v>64.39</v>
      </c>
      <c r="AV5">
        <v>0.48</v>
      </c>
      <c r="AW5">
        <v>62.93</v>
      </c>
      <c r="AX5">
        <v>85.17</v>
      </c>
      <c r="AY5">
        <v>23.72</v>
      </c>
      <c r="AZ5">
        <v>54.22</v>
      </c>
      <c r="BA5">
        <v>0</v>
      </c>
      <c r="BB5">
        <v>98.76</v>
      </c>
      <c r="BC5">
        <v>255.52</v>
      </c>
      <c r="BD5">
        <v>6.78</v>
      </c>
      <c r="BE5">
        <v>0</v>
      </c>
      <c r="BF5">
        <v>1.02</v>
      </c>
      <c r="BG5">
        <v>43.57</v>
      </c>
      <c r="BH5">
        <v>85.69</v>
      </c>
      <c r="BI5">
        <v>0</v>
      </c>
      <c r="BJ5">
        <v>0</v>
      </c>
      <c r="BK5">
        <v>0.61</v>
      </c>
      <c r="BL5">
        <v>62.93</v>
      </c>
      <c r="BM5">
        <v>12.07</v>
      </c>
      <c r="BN5">
        <v>0.52</v>
      </c>
      <c r="BO5">
        <v>232.47</v>
      </c>
      <c r="BP5">
        <v>23.24</v>
      </c>
      <c r="BQ5">
        <v>12.13</v>
      </c>
      <c r="BR5">
        <v>0.92</v>
      </c>
      <c r="BS5">
        <v>83.27</v>
      </c>
      <c r="BT5">
        <v>23.18</v>
      </c>
      <c r="BU5">
        <v>48.41</v>
      </c>
    </row>
    <row r="6" spans="1:73">
      <c r="A6" t="s">
        <v>240</v>
      </c>
      <c r="B6" t="s">
        <v>262</v>
      </c>
      <c r="C6" t="s">
        <v>234</v>
      </c>
      <c r="G6" t="s">
        <v>48</v>
      </c>
      <c r="H6" s="73">
        <v>989.30999999999983</v>
      </c>
      <c r="I6" s="46">
        <v>425.48</v>
      </c>
      <c r="J6" s="46">
        <v>356.72</v>
      </c>
      <c r="K6" s="46">
        <v>69.709999999999994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0.37</v>
      </c>
      <c r="X6">
        <v>24.2</v>
      </c>
      <c r="Y6">
        <v>0</v>
      </c>
      <c r="Z6">
        <v>0</v>
      </c>
      <c r="AA6">
        <v>0.61</v>
      </c>
      <c r="AB6">
        <v>23.24</v>
      </c>
      <c r="AC6">
        <v>21.28</v>
      </c>
      <c r="AD6">
        <v>0.93</v>
      </c>
      <c r="AE6">
        <v>0</v>
      </c>
      <c r="AF6">
        <v>4.84</v>
      </c>
      <c r="AG6">
        <v>63.18</v>
      </c>
      <c r="AH6">
        <v>19.41</v>
      </c>
      <c r="AI6">
        <v>0</v>
      </c>
      <c r="AJ6">
        <v>48.41</v>
      </c>
      <c r="AK6">
        <v>36.53</v>
      </c>
      <c r="AL6">
        <v>24.2</v>
      </c>
      <c r="AM6">
        <v>0.82</v>
      </c>
      <c r="AN6">
        <v>147.91</v>
      </c>
      <c r="AO6">
        <v>35.159999999999997</v>
      </c>
      <c r="AP6">
        <v>0.93</v>
      </c>
      <c r="AQ6">
        <v>0</v>
      </c>
      <c r="AR6">
        <v>0</v>
      </c>
      <c r="AS6">
        <v>63.63</v>
      </c>
      <c r="AT6">
        <v>48.41</v>
      </c>
      <c r="AU6">
        <v>64.39</v>
      </c>
      <c r="AV6">
        <v>0.48</v>
      </c>
      <c r="AW6">
        <v>62.93</v>
      </c>
      <c r="AX6">
        <v>85.17</v>
      </c>
      <c r="AY6">
        <v>23.72</v>
      </c>
      <c r="AZ6">
        <v>54.22</v>
      </c>
      <c r="BA6">
        <v>0</v>
      </c>
      <c r="BB6">
        <v>98.76</v>
      </c>
      <c r="BC6">
        <v>255.52</v>
      </c>
      <c r="BD6">
        <v>6.78</v>
      </c>
      <c r="BE6">
        <v>0</v>
      </c>
      <c r="BF6">
        <v>1.02</v>
      </c>
      <c r="BG6">
        <v>43.57</v>
      </c>
      <c r="BH6">
        <v>85.69</v>
      </c>
      <c r="BI6">
        <v>0</v>
      </c>
      <c r="BJ6">
        <v>0</v>
      </c>
      <c r="BK6">
        <v>0.61</v>
      </c>
      <c r="BL6">
        <v>62.93</v>
      </c>
      <c r="BM6">
        <v>12.07</v>
      </c>
      <c r="BN6">
        <v>0.52</v>
      </c>
      <c r="BO6">
        <v>232.47</v>
      </c>
      <c r="BP6">
        <v>23.24</v>
      </c>
      <c r="BQ6">
        <v>12.13</v>
      </c>
      <c r="BR6">
        <v>0.92</v>
      </c>
      <c r="BS6">
        <v>83.27</v>
      </c>
      <c r="BT6">
        <v>23.18</v>
      </c>
      <c r="BU6">
        <v>48.41</v>
      </c>
    </row>
    <row r="7" spans="1:73">
      <c r="A7" t="s">
        <v>241</v>
      </c>
      <c r="B7" t="s">
        <v>284</v>
      </c>
      <c r="C7" t="s">
        <v>263</v>
      </c>
      <c r="G7" t="s">
        <v>49</v>
      </c>
      <c r="H7" s="73">
        <v>989.35999999999979</v>
      </c>
      <c r="I7" s="46">
        <v>425.48</v>
      </c>
      <c r="J7" s="46">
        <v>356.73000000000008</v>
      </c>
      <c r="K7" s="46">
        <v>69.709999999999994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0.37</v>
      </c>
      <c r="X7">
        <v>24.2</v>
      </c>
      <c r="Y7">
        <v>0</v>
      </c>
      <c r="Z7">
        <v>0</v>
      </c>
      <c r="AA7">
        <v>0.61</v>
      </c>
      <c r="AB7">
        <v>23.24</v>
      </c>
      <c r="AC7">
        <v>21.28</v>
      </c>
      <c r="AD7">
        <v>0.93</v>
      </c>
      <c r="AE7">
        <v>0</v>
      </c>
      <c r="AF7">
        <v>4.84</v>
      </c>
      <c r="AG7">
        <v>63.18</v>
      </c>
      <c r="AH7">
        <v>19.41</v>
      </c>
      <c r="AI7">
        <v>0</v>
      </c>
      <c r="AJ7">
        <v>48.41</v>
      </c>
      <c r="AK7">
        <v>36.53</v>
      </c>
      <c r="AL7">
        <v>24.2</v>
      </c>
      <c r="AM7">
        <v>0.82</v>
      </c>
      <c r="AN7">
        <v>147.91</v>
      </c>
      <c r="AO7">
        <v>35.159999999999997</v>
      </c>
      <c r="AP7">
        <v>0.93</v>
      </c>
      <c r="AQ7">
        <v>0</v>
      </c>
      <c r="AR7">
        <v>0</v>
      </c>
      <c r="AS7">
        <v>63.63</v>
      </c>
      <c r="AT7">
        <v>48.41</v>
      </c>
      <c r="AU7">
        <v>64.39</v>
      </c>
      <c r="AV7">
        <v>0.53</v>
      </c>
      <c r="AW7">
        <v>62.93</v>
      </c>
      <c r="AX7">
        <v>85.17</v>
      </c>
      <c r="AY7">
        <v>23.72</v>
      </c>
      <c r="AZ7">
        <v>54.22</v>
      </c>
      <c r="BA7">
        <v>0</v>
      </c>
      <c r="BB7">
        <v>98.76</v>
      </c>
      <c r="BC7">
        <v>255.52</v>
      </c>
      <c r="BD7">
        <v>6.78</v>
      </c>
      <c r="BE7">
        <v>0</v>
      </c>
      <c r="BF7">
        <v>1.02</v>
      </c>
      <c r="BG7">
        <v>43.57</v>
      </c>
      <c r="BH7">
        <v>85.69</v>
      </c>
      <c r="BI7">
        <v>0</v>
      </c>
      <c r="BJ7">
        <v>0</v>
      </c>
      <c r="BK7">
        <v>0.61</v>
      </c>
      <c r="BL7">
        <v>62.93</v>
      </c>
      <c r="BM7">
        <v>7.35</v>
      </c>
      <c r="BN7">
        <v>0.52</v>
      </c>
      <c r="BO7">
        <v>232.47</v>
      </c>
      <c r="BP7">
        <v>23.24</v>
      </c>
      <c r="BQ7">
        <v>16.86</v>
      </c>
      <c r="BR7">
        <v>0.92</v>
      </c>
      <c r="BS7">
        <v>83.27</v>
      </c>
      <c r="BT7">
        <v>23.18</v>
      </c>
      <c r="BU7">
        <v>48.41</v>
      </c>
    </row>
    <row r="8" spans="1:73">
      <c r="A8" t="s">
        <v>242</v>
      </c>
      <c r="B8" t="s">
        <v>324</v>
      </c>
      <c r="C8" t="s">
        <v>235</v>
      </c>
      <c r="G8" t="s">
        <v>50</v>
      </c>
      <c r="H8" s="73">
        <v>989.35999999999979</v>
      </c>
      <c r="I8" s="46">
        <v>425.48</v>
      </c>
      <c r="J8" s="46">
        <v>356.73000000000008</v>
      </c>
      <c r="K8" s="46">
        <v>69.709999999999994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0.37</v>
      </c>
      <c r="X8">
        <v>24.2</v>
      </c>
      <c r="Y8">
        <v>0</v>
      </c>
      <c r="Z8">
        <v>0</v>
      </c>
      <c r="AA8">
        <v>0.61</v>
      </c>
      <c r="AB8">
        <v>23.24</v>
      </c>
      <c r="AC8">
        <v>21.28</v>
      </c>
      <c r="AD8">
        <v>0.93</v>
      </c>
      <c r="AE8">
        <v>0</v>
      </c>
      <c r="AF8">
        <v>4.84</v>
      </c>
      <c r="AG8">
        <v>63.18</v>
      </c>
      <c r="AH8">
        <v>19.41</v>
      </c>
      <c r="AI8">
        <v>0</v>
      </c>
      <c r="AJ8">
        <v>48.41</v>
      </c>
      <c r="AK8">
        <v>36.53</v>
      </c>
      <c r="AL8">
        <v>24.2</v>
      </c>
      <c r="AM8">
        <v>0.82</v>
      </c>
      <c r="AN8">
        <v>147.91</v>
      </c>
      <c r="AO8">
        <v>35.159999999999997</v>
      </c>
      <c r="AP8">
        <v>0.93</v>
      </c>
      <c r="AQ8">
        <v>0</v>
      </c>
      <c r="AR8">
        <v>0</v>
      </c>
      <c r="AS8">
        <v>63.63</v>
      </c>
      <c r="AT8">
        <v>48.41</v>
      </c>
      <c r="AU8">
        <v>64.39</v>
      </c>
      <c r="AV8">
        <v>0.53</v>
      </c>
      <c r="AW8">
        <v>62.93</v>
      </c>
      <c r="AX8">
        <v>85.17</v>
      </c>
      <c r="AY8">
        <v>23.72</v>
      </c>
      <c r="AZ8">
        <v>54.22</v>
      </c>
      <c r="BA8">
        <v>0</v>
      </c>
      <c r="BB8">
        <v>98.76</v>
      </c>
      <c r="BC8">
        <v>255.52</v>
      </c>
      <c r="BD8">
        <v>6.78</v>
      </c>
      <c r="BE8">
        <v>0</v>
      </c>
      <c r="BF8">
        <v>1.02</v>
      </c>
      <c r="BG8">
        <v>43.57</v>
      </c>
      <c r="BH8">
        <v>85.69</v>
      </c>
      <c r="BI8">
        <v>0</v>
      </c>
      <c r="BJ8">
        <v>0</v>
      </c>
      <c r="BK8">
        <v>0.61</v>
      </c>
      <c r="BL8">
        <v>62.93</v>
      </c>
      <c r="BM8">
        <v>7.35</v>
      </c>
      <c r="BN8">
        <v>0.52</v>
      </c>
      <c r="BO8">
        <v>232.47</v>
      </c>
      <c r="BP8">
        <v>23.24</v>
      </c>
      <c r="BQ8">
        <v>16.86</v>
      </c>
      <c r="BR8">
        <v>0.92</v>
      </c>
      <c r="BS8">
        <v>83.27</v>
      </c>
      <c r="BT8">
        <v>23.18</v>
      </c>
      <c r="BU8">
        <v>48.41</v>
      </c>
    </row>
    <row r="9" spans="1:73">
      <c r="A9" t="s">
        <v>243</v>
      </c>
      <c r="B9" t="s">
        <v>344</v>
      </c>
      <c r="C9" t="s">
        <v>236</v>
      </c>
      <c r="G9" t="s">
        <v>51</v>
      </c>
      <c r="H9" s="73">
        <v>989.35999999999979</v>
      </c>
      <c r="I9" s="46">
        <v>425.48</v>
      </c>
      <c r="J9" s="46">
        <v>356.73000000000008</v>
      </c>
      <c r="K9" s="46">
        <v>69.709999999999994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0.37</v>
      </c>
      <c r="X9">
        <v>24.2</v>
      </c>
      <c r="Y9">
        <v>0</v>
      </c>
      <c r="Z9">
        <v>0</v>
      </c>
      <c r="AA9">
        <v>0.61</v>
      </c>
      <c r="AB9">
        <v>23.24</v>
      </c>
      <c r="AC9">
        <v>21.28</v>
      </c>
      <c r="AD9">
        <v>0.93</v>
      </c>
      <c r="AE9">
        <v>0</v>
      </c>
      <c r="AF9">
        <v>4.84</v>
      </c>
      <c r="AG9">
        <v>63.18</v>
      </c>
      <c r="AH9">
        <v>19.41</v>
      </c>
      <c r="AI9">
        <v>0</v>
      </c>
      <c r="AJ9">
        <v>48.41</v>
      </c>
      <c r="AK9">
        <v>36.53</v>
      </c>
      <c r="AL9">
        <v>24.2</v>
      </c>
      <c r="AM9">
        <v>0.82</v>
      </c>
      <c r="AN9">
        <v>147.91</v>
      </c>
      <c r="AO9">
        <v>35.159999999999997</v>
      </c>
      <c r="AP9">
        <v>0.93</v>
      </c>
      <c r="AQ9">
        <v>0</v>
      </c>
      <c r="AR9">
        <v>0</v>
      </c>
      <c r="AS9">
        <v>63.63</v>
      </c>
      <c r="AT9">
        <v>48.41</v>
      </c>
      <c r="AU9">
        <v>64.39</v>
      </c>
      <c r="AV9">
        <v>0.53</v>
      </c>
      <c r="AW9">
        <v>62.93</v>
      </c>
      <c r="AX9">
        <v>85.17</v>
      </c>
      <c r="AY9">
        <v>23.72</v>
      </c>
      <c r="AZ9">
        <v>54.22</v>
      </c>
      <c r="BA9">
        <v>0</v>
      </c>
      <c r="BB9">
        <v>98.76</v>
      </c>
      <c r="BC9">
        <v>255.52</v>
      </c>
      <c r="BD9">
        <v>6.78</v>
      </c>
      <c r="BE9">
        <v>0</v>
      </c>
      <c r="BF9">
        <v>1.02</v>
      </c>
      <c r="BG9">
        <v>43.57</v>
      </c>
      <c r="BH9">
        <v>85.69</v>
      </c>
      <c r="BI9">
        <v>0</v>
      </c>
      <c r="BJ9">
        <v>0</v>
      </c>
      <c r="BK9">
        <v>0.61</v>
      </c>
      <c r="BL9">
        <v>62.93</v>
      </c>
      <c r="BM9">
        <v>7.35</v>
      </c>
      <c r="BN9">
        <v>0.52</v>
      </c>
      <c r="BO9">
        <v>232.47</v>
      </c>
      <c r="BP9">
        <v>23.24</v>
      </c>
      <c r="BQ9">
        <v>16.86</v>
      </c>
      <c r="BR9">
        <v>0.92</v>
      </c>
      <c r="BS9">
        <v>83.27</v>
      </c>
      <c r="BT9">
        <v>23.18</v>
      </c>
      <c r="BU9">
        <v>48.41</v>
      </c>
    </row>
    <row r="10" spans="1:73">
      <c r="A10" t="s">
        <v>264</v>
      </c>
      <c r="C10" t="s">
        <v>237</v>
      </c>
      <c r="G10" t="s">
        <v>52</v>
      </c>
      <c r="H10" s="73">
        <v>989.35999999999979</v>
      </c>
      <c r="I10" s="46">
        <v>425.48</v>
      </c>
      <c r="J10" s="46">
        <v>356.73000000000008</v>
      </c>
      <c r="K10" s="46">
        <v>69.709999999999994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0.37</v>
      </c>
      <c r="X10">
        <v>24.2</v>
      </c>
      <c r="Y10">
        <v>0</v>
      </c>
      <c r="Z10">
        <v>0</v>
      </c>
      <c r="AA10">
        <v>0.61</v>
      </c>
      <c r="AB10">
        <v>23.24</v>
      </c>
      <c r="AC10">
        <v>21.28</v>
      </c>
      <c r="AD10">
        <v>0.93</v>
      </c>
      <c r="AE10">
        <v>0</v>
      </c>
      <c r="AF10">
        <v>4.84</v>
      </c>
      <c r="AG10">
        <v>63.18</v>
      </c>
      <c r="AH10">
        <v>19.41</v>
      </c>
      <c r="AI10">
        <v>0</v>
      </c>
      <c r="AJ10">
        <v>48.41</v>
      </c>
      <c r="AK10">
        <v>36.53</v>
      </c>
      <c r="AL10">
        <v>24.2</v>
      </c>
      <c r="AM10">
        <v>0.82</v>
      </c>
      <c r="AN10">
        <v>147.91</v>
      </c>
      <c r="AO10">
        <v>35.159999999999997</v>
      </c>
      <c r="AP10">
        <v>0.93</v>
      </c>
      <c r="AQ10">
        <v>0</v>
      </c>
      <c r="AR10">
        <v>0</v>
      </c>
      <c r="AS10">
        <v>63.63</v>
      </c>
      <c r="AT10">
        <v>48.41</v>
      </c>
      <c r="AU10">
        <v>64.39</v>
      </c>
      <c r="AV10">
        <v>0.53</v>
      </c>
      <c r="AW10">
        <v>62.93</v>
      </c>
      <c r="AX10">
        <v>85.17</v>
      </c>
      <c r="AY10">
        <v>23.72</v>
      </c>
      <c r="AZ10">
        <v>54.22</v>
      </c>
      <c r="BA10">
        <v>0</v>
      </c>
      <c r="BB10">
        <v>98.76</v>
      </c>
      <c r="BC10">
        <v>255.52</v>
      </c>
      <c r="BD10">
        <v>6.78</v>
      </c>
      <c r="BE10">
        <v>0</v>
      </c>
      <c r="BF10">
        <v>1.02</v>
      </c>
      <c r="BG10">
        <v>43.57</v>
      </c>
      <c r="BH10">
        <v>85.69</v>
      </c>
      <c r="BI10">
        <v>0</v>
      </c>
      <c r="BJ10">
        <v>0</v>
      </c>
      <c r="BK10">
        <v>0.61</v>
      </c>
      <c r="BL10">
        <v>62.93</v>
      </c>
      <c r="BM10">
        <v>7.35</v>
      </c>
      <c r="BN10">
        <v>0.52</v>
      </c>
      <c r="BO10">
        <v>232.47</v>
      </c>
      <c r="BP10">
        <v>23.24</v>
      </c>
      <c r="BQ10">
        <v>16.86</v>
      </c>
      <c r="BR10">
        <v>0.92</v>
      </c>
      <c r="BS10">
        <v>83.27</v>
      </c>
      <c r="BT10">
        <v>23.18</v>
      </c>
      <c r="BU10">
        <v>48.41</v>
      </c>
    </row>
    <row r="11" spans="1:73">
      <c r="A11" t="s">
        <v>244</v>
      </c>
      <c r="C11" t="s">
        <v>325</v>
      </c>
      <c r="G11" t="s">
        <v>53</v>
      </c>
      <c r="H11" s="73">
        <v>989.30999999999983</v>
      </c>
      <c r="I11" s="46">
        <v>425.48</v>
      </c>
      <c r="J11" s="46">
        <v>356.73</v>
      </c>
      <c r="K11" s="46">
        <v>69.709999999999994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0.37</v>
      </c>
      <c r="X11">
        <v>24.2</v>
      </c>
      <c r="Y11">
        <v>0</v>
      </c>
      <c r="Z11">
        <v>0</v>
      </c>
      <c r="AA11">
        <v>0.61</v>
      </c>
      <c r="AB11">
        <v>23.24</v>
      </c>
      <c r="AC11">
        <v>21.28</v>
      </c>
      <c r="AD11">
        <v>0.93</v>
      </c>
      <c r="AE11">
        <v>0</v>
      </c>
      <c r="AF11">
        <v>4.84</v>
      </c>
      <c r="AG11">
        <v>63.18</v>
      </c>
      <c r="AH11">
        <v>19.41</v>
      </c>
      <c r="AI11">
        <v>0</v>
      </c>
      <c r="AJ11">
        <v>48.41</v>
      </c>
      <c r="AK11">
        <v>36.53</v>
      </c>
      <c r="AL11">
        <v>24.2</v>
      </c>
      <c r="AM11">
        <v>0.82</v>
      </c>
      <c r="AN11">
        <v>147.91</v>
      </c>
      <c r="AO11">
        <v>35.159999999999997</v>
      </c>
      <c r="AP11">
        <v>0.93</v>
      </c>
      <c r="AQ11">
        <v>0</v>
      </c>
      <c r="AR11">
        <v>0</v>
      </c>
      <c r="AS11">
        <v>63.63</v>
      </c>
      <c r="AT11">
        <v>48.41</v>
      </c>
      <c r="AU11">
        <v>64.39</v>
      </c>
      <c r="AV11">
        <v>0.48</v>
      </c>
      <c r="AW11">
        <v>62.93</v>
      </c>
      <c r="AX11">
        <v>85.17</v>
      </c>
      <c r="AY11">
        <v>23.72</v>
      </c>
      <c r="AZ11">
        <v>54.22</v>
      </c>
      <c r="BA11">
        <v>0</v>
      </c>
      <c r="BB11">
        <v>98.76</v>
      </c>
      <c r="BC11">
        <v>255.52</v>
      </c>
      <c r="BD11">
        <v>6.78</v>
      </c>
      <c r="BE11">
        <v>0</v>
      </c>
      <c r="BF11">
        <v>1.02</v>
      </c>
      <c r="BG11">
        <v>43.57</v>
      </c>
      <c r="BH11">
        <v>85.69</v>
      </c>
      <c r="BI11">
        <v>0</v>
      </c>
      <c r="BJ11">
        <v>0</v>
      </c>
      <c r="BK11">
        <v>0.61</v>
      </c>
      <c r="BL11">
        <v>62.93</v>
      </c>
      <c r="BM11">
        <v>7.09</v>
      </c>
      <c r="BN11">
        <v>0.52</v>
      </c>
      <c r="BO11">
        <v>232.47</v>
      </c>
      <c r="BP11">
        <v>23.24</v>
      </c>
      <c r="BQ11">
        <v>17.12</v>
      </c>
      <c r="BR11">
        <v>0.92</v>
      </c>
      <c r="BS11">
        <v>83.27</v>
      </c>
      <c r="BT11">
        <v>23.18</v>
      </c>
      <c r="BU11">
        <v>48.41</v>
      </c>
    </row>
    <row r="12" spans="1:73">
      <c r="A12" t="s">
        <v>245</v>
      </c>
      <c r="C12" t="s">
        <v>345</v>
      </c>
      <c r="G12" t="s">
        <v>54</v>
      </c>
      <c r="H12" s="73">
        <v>989.30999999999983</v>
      </c>
      <c r="I12" s="46">
        <v>425.48</v>
      </c>
      <c r="J12" s="46">
        <v>356.73</v>
      </c>
      <c r="K12" s="46">
        <v>69.709999999999994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0.37</v>
      </c>
      <c r="X12">
        <v>24.2</v>
      </c>
      <c r="Y12">
        <v>0</v>
      </c>
      <c r="Z12">
        <v>0</v>
      </c>
      <c r="AA12">
        <v>0.61</v>
      </c>
      <c r="AB12">
        <v>23.24</v>
      </c>
      <c r="AC12">
        <v>21.28</v>
      </c>
      <c r="AD12">
        <v>0.93</v>
      </c>
      <c r="AE12">
        <v>0</v>
      </c>
      <c r="AF12">
        <v>4.84</v>
      </c>
      <c r="AG12">
        <v>63.18</v>
      </c>
      <c r="AH12">
        <v>19.41</v>
      </c>
      <c r="AI12">
        <v>0</v>
      </c>
      <c r="AJ12">
        <v>48.41</v>
      </c>
      <c r="AK12">
        <v>36.53</v>
      </c>
      <c r="AL12">
        <v>24.2</v>
      </c>
      <c r="AM12">
        <v>0.82</v>
      </c>
      <c r="AN12">
        <v>147.91</v>
      </c>
      <c r="AO12">
        <v>35.159999999999997</v>
      </c>
      <c r="AP12">
        <v>0.93</v>
      </c>
      <c r="AQ12">
        <v>0</v>
      </c>
      <c r="AR12">
        <v>0</v>
      </c>
      <c r="AS12">
        <v>63.63</v>
      </c>
      <c r="AT12">
        <v>48.41</v>
      </c>
      <c r="AU12">
        <v>64.39</v>
      </c>
      <c r="AV12">
        <v>0.48</v>
      </c>
      <c r="AW12">
        <v>62.93</v>
      </c>
      <c r="AX12">
        <v>85.17</v>
      </c>
      <c r="AY12">
        <v>23.72</v>
      </c>
      <c r="AZ12">
        <v>54.22</v>
      </c>
      <c r="BA12">
        <v>0</v>
      </c>
      <c r="BB12">
        <v>98.76</v>
      </c>
      <c r="BC12">
        <v>255.52</v>
      </c>
      <c r="BD12">
        <v>6.78</v>
      </c>
      <c r="BE12">
        <v>0</v>
      </c>
      <c r="BF12">
        <v>1.02</v>
      </c>
      <c r="BG12">
        <v>43.57</v>
      </c>
      <c r="BH12">
        <v>85.69</v>
      </c>
      <c r="BI12">
        <v>0</v>
      </c>
      <c r="BJ12">
        <v>0</v>
      </c>
      <c r="BK12">
        <v>0.61</v>
      </c>
      <c r="BL12">
        <v>62.93</v>
      </c>
      <c r="BM12">
        <v>7.09</v>
      </c>
      <c r="BN12">
        <v>0.52</v>
      </c>
      <c r="BO12">
        <v>232.47</v>
      </c>
      <c r="BP12">
        <v>23.24</v>
      </c>
      <c r="BQ12">
        <v>17.12</v>
      </c>
      <c r="BR12">
        <v>0.92</v>
      </c>
      <c r="BS12">
        <v>83.27</v>
      </c>
      <c r="BT12">
        <v>23.18</v>
      </c>
      <c r="BU12">
        <v>48.41</v>
      </c>
    </row>
    <row r="13" spans="1:73">
      <c r="A13" t="s">
        <v>246</v>
      </c>
      <c r="G13" t="s">
        <v>55</v>
      </c>
      <c r="H13" s="73">
        <v>989.30999999999983</v>
      </c>
      <c r="I13" s="46">
        <v>425.48</v>
      </c>
      <c r="J13" s="46">
        <v>356.73</v>
      </c>
      <c r="K13" s="46">
        <v>69.709999999999994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0.37</v>
      </c>
      <c r="X13">
        <v>24.2</v>
      </c>
      <c r="Y13">
        <v>0</v>
      </c>
      <c r="Z13">
        <v>0</v>
      </c>
      <c r="AA13">
        <v>0.61</v>
      </c>
      <c r="AB13">
        <v>23.24</v>
      </c>
      <c r="AC13">
        <v>21.28</v>
      </c>
      <c r="AD13">
        <v>0.93</v>
      </c>
      <c r="AE13">
        <v>0</v>
      </c>
      <c r="AF13">
        <v>4.84</v>
      </c>
      <c r="AG13">
        <v>63.18</v>
      </c>
      <c r="AH13">
        <v>19.41</v>
      </c>
      <c r="AI13">
        <v>0</v>
      </c>
      <c r="AJ13">
        <v>48.41</v>
      </c>
      <c r="AK13">
        <v>36.53</v>
      </c>
      <c r="AL13">
        <v>24.2</v>
      </c>
      <c r="AM13">
        <v>0.82</v>
      </c>
      <c r="AN13">
        <v>147.91</v>
      </c>
      <c r="AO13">
        <v>35.159999999999997</v>
      </c>
      <c r="AP13">
        <v>0.93</v>
      </c>
      <c r="AQ13">
        <v>0</v>
      </c>
      <c r="AR13">
        <v>0</v>
      </c>
      <c r="AS13">
        <v>63.63</v>
      </c>
      <c r="AT13">
        <v>48.41</v>
      </c>
      <c r="AU13">
        <v>64.39</v>
      </c>
      <c r="AV13">
        <v>0.48</v>
      </c>
      <c r="AW13">
        <v>62.93</v>
      </c>
      <c r="AX13">
        <v>85.17</v>
      </c>
      <c r="AY13">
        <v>23.72</v>
      </c>
      <c r="AZ13">
        <v>54.22</v>
      </c>
      <c r="BA13">
        <v>0</v>
      </c>
      <c r="BB13">
        <v>98.76</v>
      </c>
      <c r="BC13">
        <v>255.52</v>
      </c>
      <c r="BD13">
        <v>6.78</v>
      </c>
      <c r="BE13">
        <v>0</v>
      </c>
      <c r="BF13">
        <v>1.02</v>
      </c>
      <c r="BG13">
        <v>43.57</v>
      </c>
      <c r="BH13">
        <v>85.69</v>
      </c>
      <c r="BI13">
        <v>0</v>
      </c>
      <c r="BJ13">
        <v>0</v>
      </c>
      <c r="BK13">
        <v>0.61</v>
      </c>
      <c r="BL13">
        <v>62.93</v>
      </c>
      <c r="BM13">
        <v>7.09</v>
      </c>
      <c r="BN13">
        <v>0.52</v>
      </c>
      <c r="BO13">
        <v>232.47</v>
      </c>
      <c r="BP13">
        <v>23.24</v>
      </c>
      <c r="BQ13">
        <v>17.12</v>
      </c>
      <c r="BR13">
        <v>0.92</v>
      </c>
      <c r="BS13">
        <v>83.27</v>
      </c>
      <c r="BT13">
        <v>23.18</v>
      </c>
      <c r="BU13">
        <v>48.41</v>
      </c>
    </row>
    <row r="14" spans="1:73">
      <c r="A14" t="s">
        <v>247</v>
      </c>
      <c r="G14" t="s">
        <v>56</v>
      </c>
      <c r="H14" s="73">
        <v>989.30999999999983</v>
      </c>
      <c r="I14" s="46">
        <v>425.48</v>
      </c>
      <c r="J14" s="46">
        <v>356.73</v>
      </c>
      <c r="K14" s="46">
        <v>69.709999999999994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0.37</v>
      </c>
      <c r="X14">
        <v>24.2</v>
      </c>
      <c r="Y14">
        <v>0</v>
      </c>
      <c r="Z14">
        <v>0</v>
      </c>
      <c r="AA14">
        <v>0.61</v>
      </c>
      <c r="AB14">
        <v>23.24</v>
      </c>
      <c r="AC14">
        <v>21.28</v>
      </c>
      <c r="AD14">
        <v>0.93</v>
      </c>
      <c r="AE14">
        <v>0</v>
      </c>
      <c r="AF14">
        <v>4.84</v>
      </c>
      <c r="AG14">
        <v>63.18</v>
      </c>
      <c r="AH14">
        <v>19.41</v>
      </c>
      <c r="AI14">
        <v>0</v>
      </c>
      <c r="AJ14">
        <v>48.41</v>
      </c>
      <c r="AK14">
        <v>36.53</v>
      </c>
      <c r="AL14">
        <v>24.2</v>
      </c>
      <c r="AM14">
        <v>0.82</v>
      </c>
      <c r="AN14">
        <v>147.91</v>
      </c>
      <c r="AO14">
        <v>35.159999999999997</v>
      </c>
      <c r="AP14">
        <v>0.93</v>
      </c>
      <c r="AQ14">
        <v>0</v>
      </c>
      <c r="AR14">
        <v>0</v>
      </c>
      <c r="AS14">
        <v>63.63</v>
      </c>
      <c r="AT14">
        <v>48.41</v>
      </c>
      <c r="AU14">
        <v>64.39</v>
      </c>
      <c r="AV14">
        <v>0.48</v>
      </c>
      <c r="AW14">
        <v>62.93</v>
      </c>
      <c r="AX14">
        <v>85.17</v>
      </c>
      <c r="AY14">
        <v>23.72</v>
      </c>
      <c r="AZ14">
        <v>54.22</v>
      </c>
      <c r="BA14">
        <v>0</v>
      </c>
      <c r="BB14">
        <v>98.76</v>
      </c>
      <c r="BC14">
        <v>255.52</v>
      </c>
      <c r="BD14">
        <v>6.78</v>
      </c>
      <c r="BE14">
        <v>0</v>
      </c>
      <c r="BF14">
        <v>1.02</v>
      </c>
      <c r="BG14">
        <v>43.57</v>
      </c>
      <c r="BH14">
        <v>85.69</v>
      </c>
      <c r="BI14">
        <v>0</v>
      </c>
      <c r="BJ14">
        <v>0</v>
      </c>
      <c r="BK14">
        <v>0.61</v>
      </c>
      <c r="BL14">
        <v>62.93</v>
      </c>
      <c r="BM14">
        <v>7.09</v>
      </c>
      <c r="BN14">
        <v>0.52</v>
      </c>
      <c r="BO14">
        <v>232.47</v>
      </c>
      <c r="BP14">
        <v>23.24</v>
      </c>
      <c r="BQ14">
        <v>17.12</v>
      </c>
      <c r="BR14">
        <v>0.92</v>
      </c>
      <c r="BS14">
        <v>83.27</v>
      </c>
      <c r="BT14">
        <v>23.18</v>
      </c>
      <c r="BU14">
        <v>48.41</v>
      </c>
    </row>
    <row r="15" spans="1:73">
      <c r="A15" t="s">
        <v>248</v>
      </c>
      <c r="G15" t="s">
        <v>57</v>
      </c>
      <c r="H15" s="73">
        <v>966.08999999999992</v>
      </c>
      <c r="I15" s="46">
        <v>354.09000000000003</v>
      </c>
      <c r="J15" s="46">
        <v>356.72</v>
      </c>
      <c r="K15" s="46">
        <v>69.709999999999994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0.37</v>
      </c>
      <c r="X15">
        <v>24.2</v>
      </c>
      <c r="Y15">
        <v>0</v>
      </c>
      <c r="Z15">
        <v>0</v>
      </c>
      <c r="AA15">
        <v>0.61</v>
      </c>
      <c r="AB15">
        <v>23.24</v>
      </c>
      <c r="AC15">
        <v>21.28</v>
      </c>
      <c r="AD15">
        <v>0.93</v>
      </c>
      <c r="AE15">
        <v>0</v>
      </c>
      <c r="AF15">
        <v>4.84</v>
      </c>
      <c r="AG15">
        <v>63.18</v>
      </c>
      <c r="AH15">
        <v>19.41</v>
      </c>
      <c r="AI15">
        <v>0</v>
      </c>
      <c r="AJ15">
        <v>48.41</v>
      </c>
      <c r="AK15">
        <v>0</v>
      </c>
      <c r="AL15">
        <v>24.2</v>
      </c>
      <c r="AM15">
        <v>0.82</v>
      </c>
      <c r="AN15">
        <v>147.91</v>
      </c>
      <c r="AO15">
        <v>35.159999999999997</v>
      </c>
      <c r="AP15">
        <v>0.93</v>
      </c>
      <c r="AQ15">
        <v>0</v>
      </c>
      <c r="AR15">
        <v>0</v>
      </c>
      <c r="AS15">
        <v>63.63</v>
      </c>
      <c r="AT15">
        <v>48.41</v>
      </c>
      <c r="AU15">
        <v>64.39</v>
      </c>
      <c r="AV15">
        <v>0.44</v>
      </c>
      <c r="AW15">
        <v>62.93</v>
      </c>
      <c r="AX15">
        <v>85.17</v>
      </c>
      <c r="AY15">
        <v>23.72</v>
      </c>
      <c r="AZ15">
        <v>54.22</v>
      </c>
      <c r="BA15">
        <v>0</v>
      </c>
      <c r="BB15">
        <v>98.76</v>
      </c>
      <c r="BC15">
        <v>255.52</v>
      </c>
      <c r="BD15">
        <v>6.78</v>
      </c>
      <c r="BE15">
        <v>0</v>
      </c>
      <c r="BF15">
        <v>1.02</v>
      </c>
      <c r="BG15">
        <v>43.57</v>
      </c>
      <c r="BH15">
        <v>85.69</v>
      </c>
      <c r="BI15">
        <v>0</v>
      </c>
      <c r="BJ15">
        <v>0</v>
      </c>
      <c r="BK15">
        <v>0.61</v>
      </c>
      <c r="BL15">
        <v>62.93</v>
      </c>
      <c r="BM15">
        <v>24.2</v>
      </c>
      <c r="BN15">
        <v>0.52</v>
      </c>
      <c r="BO15">
        <v>232.47</v>
      </c>
      <c r="BP15">
        <v>23.24</v>
      </c>
      <c r="BQ15">
        <v>0</v>
      </c>
      <c r="BR15">
        <v>0.92</v>
      </c>
      <c r="BS15">
        <v>48.41</v>
      </c>
      <c r="BT15">
        <v>0</v>
      </c>
      <c r="BU15">
        <v>48.41</v>
      </c>
    </row>
    <row r="16" spans="1:73">
      <c r="A16" t="s">
        <v>249</v>
      </c>
      <c r="G16" t="s">
        <v>58</v>
      </c>
      <c r="H16" s="73">
        <v>966.08999999999992</v>
      </c>
      <c r="I16" s="46">
        <v>354.09000000000003</v>
      </c>
      <c r="J16" s="46">
        <v>356.72</v>
      </c>
      <c r="K16" s="46">
        <v>69.709999999999994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0.37</v>
      </c>
      <c r="X16">
        <v>24.2</v>
      </c>
      <c r="Y16">
        <v>0</v>
      </c>
      <c r="Z16">
        <v>0</v>
      </c>
      <c r="AA16">
        <v>0.61</v>
      </c>
      <c r="AB16">
        <v>23.24</v>
      </c>
      <c r="AC16">
        <v>21.28</v>
      </c>
      <c r="AD16">
        <v>0.93</v>
      </c>
      <c r="AE16">
        <v>0</v>
      </c>
      <c r="AF16">
        <v>4.84</v>
      </c>
      <c r="AG16">
        <v>63.18</v>
      </c>
      <c r="AH16">
        <v>19.41</v>
      </c>
      <c r="AI16">
        <v>0</v>
      </c>
      <c r="AJ16">
        <v>48.41</v>
      </c>
      <c r="AK16">
        <v>0</v>
      </c>
      <c r="AL16">
        <v>24.2</v>
      </c>
      <c r="AM16">
        <v>0.82</v>
      </c>
      <c r="AN16">
        <v>147.91</v>
      </c>
      <c r="AO16">
        <v>35.159999999999997</v>
      </c>
      <c r="AP16">
        <v>0.93</v>
      </c>
      <c r="AQ16">
        <v>0</v>
      </c>
      <c r="AR16">
        <v>0</v>
      </c>
      <c r="AS16">
        <v>63.63</v>
      </c>
      <c r="AT16">
        <v>48.41</v>
      </c>
      <c r="AU16">
        <v>64.39</v>
      </c>
      <c r="AV16">
        <v>0.44</v>
      </c>
      <c r="AW16">
        <v>62.93</v>
      </c>
      <c r="AX16">
        <v>85.17</v>
      </c>
      <c r="AY16">
        <v>23.72</v>
      </c>
      <c r="AZ16">
        <v>54.22</v>
      </c>
      <c r="BA16">
        <v>0</v>
      </c>
      <c r="BB16">
        <v>98.76</v>
      </c>
      <c r="BC16">
        <v>255.52</v>
      </c>
      <c r="BD16">
        <v>6.78</v>
      </c>
      <c r="BE16">
        <v>0</v>
      </c>
      <c r="BF16">
        <v>1.02</v>
      </c>
      <c r="BG16">
        <v>43.57</v>
      </c>
      <c r="BH16">
        <v>85.69</v>
      </c>
      <c r="BI16">
        <v>0</v>
      </c>
      <c r="BJ16">
        <v>0</v>
      </c>
      <c r="BK16">
        <v>0.61</v>
      </c>
      <c r="BL16">
        <v>62.93</v>
      </c>
      <c r="BM16">
        <v>24.2</v>
      </c>
      <c r="BN16">
        <v>0.52</v>
      </c>
      <c r="BO16">
        <v>232.47</v>
      </c>
      <c r="BP16">
        <v>23.24</v>
      </c>
      <c r="BQ16">
        <v>0</v>
      </c>
      <c r="BR16">
        <v>0.92</v>
      </c>
      <c r="BS16">
        <v>48.41</v>
      </c>
      <c r="BT16">
        <v>0</v>
      </c>
      <c r="BU16">
        <v>48.41</v>
      </c>
    </row>
    <row r="17" spans="1:73">
      <c r="A17" t="s">
        <v>250</v>
      </c>
      <c r="G17" t="s">
        <v>59</v>
      </c>
      <c r="H17" s="73">
        <v>966.08999999999992</v>
      </c>
      <c r="I17" s="46">
        <v>354.09000000000003</v>
      </c>
      <c r="J17" s="46">
        <v>356.72</v>
      </c>
      <c r="K17" s="46">
        <v>69.709999999999994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0.37</v>
      </c>
      <c r="X17">
        <v>24.2</v>
      </c>
      <c r="Y17">
        <v>0</v>
      </c>
      <c r="Z17">
        <v>0</v>
      </c>
      <c r="AA17">
        <v>0.61</v>
      </c>
      <c r="AB17">
        <v>23.24</v>
      </c>
      <c r="AC17">
        <v>21.28</v>
      </c>
      <c r="AD17">
        <v>0.93</v>
      </c>
      <c r="AE17">
        <v>0</v>
      </c>
      <c r="AF17">
        <v>4.84</v>
      </c>
      <c r="AG17">
        <v>63.18</v>
      </c>
      <c r="AH17">
        <v>19.41</v>
      </c>
      <c r="AI17">
        <v>0</v>
      </c>
      <c r="AJ17">
        <v>48.41</v>
      </c>
      <c r="AK17">
        <v>0</v>
      </c>
      <c r="AL17">
        <v>24.2</v>
      </c>
      <c r="AM17">
        <v>0.82</v>
      </c>
      <c r="AN17">
        <v>147.91</v>
      </c>
      <c r="AO17">
        <v>35.159999999999997</v>
      </c>
      <c r="AP17">
        <v>0.93</v>
      </c>
      <c r="AQ17">
        <v>0</v>
      </c>
      <c r="AR17">
        <v>0</v>
      </c>
      <c r="AS17">
        <v>63.63</v>
      </c>
      <c r="AT17">
        <v>48.41</v>
      </c>
      <c r="AU17">
        <v>64.39</v>
      </c>
      <c r="AV17">
        <v>0.44</v>
      </c>
      <c r="AW17">
        <v>62.93</v>
      </c>
      <c r="AX17">
        <v>85.17</v>
      </c>
      <c r="AY17">
        <v>23.72</v>
      </c>
      <c r="AZ17">
        <v>54.22</v>
      </c>
      <c r="BA17">
        <v>0</v>
      </c>
      <c r="BB17">
        <v>98.76</v>
      </c>
      <c r="BC17">
        <v>255.52</v>
      </c>
      <c r="BD17">
        <v>6.78</v>
      </c>
      <c r="BE17">
        <v>0</v>
      </c>
      <c r="BF17">
        <v>1.02</v>
      </c>
      <c r="BG17">
        <v>43.57</v>
      </c>
      <c r="BH17">
        <v>85.69</v>
      </c>
      <c r="BI17">
        <v>0</v>
      </c>
      <c r="BJ17">
        <v>0</v>
      </c>
      <c r="BK17">
        <v>0.61</v>
      </c>
      <c r="BL17">
        <v>62.93</v>
      </c>
      <c r="BM17">
        <v>24.2</v>
      </c>
      <c r="BN17">
        <v>0.52</v>
      </c>
      <c r="BO17">
        <v>232.47</v>
      </c>
      <c r="BP17">
        <v>23.24</v>
      </c>
      <c r="BQ17">
        <v>0</v>
      </c>
      <c r="BR17">
        <v>0.92</v>
      </c>
      <c r="BS17">
        <v>48.41</v>
      </c>
      <c r="BT17">
        <v>0</v>
      </c>
      <c r="BU17">
        <v>48.41</v>
      </c>
    </row>
    <row r="18" spans="1:73">
      <c r="A18" t="s">
        <v>251</v>
      </c>
      <c r="G18" t="s">
        <v>60</v>
      </c>
      <c r="H18" s="73">
        <v>966.08999999999992</v>
      </c>
      <c r="I18" s="46">
        <v>354.09000000000003</v>
      </c>
      <c r="J18" s="46">
        <v>356.72</v>
      </c>
      <c r="K18" s="46">
        <v>69.709999999999994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0.37</v>
      </c>
      <c r="X18">
        <v>24.2</v>
      </c>
      <c r="Y18">
        <v>0</v>
      </c>
      <c r="Z18">
        <v>0</v>
      </c>
      <c r="AA18">
        <v>0.61</v>
      </c>
      <c r="AB18">
        <v>23.24</v>
      </c>
      <c r="AC18">
        <v>21.28</v>
      </c>
      <c r="AD18">
        <v>0.93</v>
      </c>
      <c r="AE18">
        <v>0</v>
      </c>
      <c r="AF18">
        <v>4.84</v>
      </c>
      <c r="AG18">
        <v>63.18</v>
      </c>
      <c r="AH18">
        <v>19.41</v>
      </c>
      <c r="AI18">
        <v>0</v>
      </c>
      <c r="AJ18">
        <v>48.41</v>
      </c>
      <c r="AK18">
        <v>0</v>
      </c>
      <c r="AL18">
        <v>24.2</v>
      </c>
      <c r="AM18">
        <v>0.82</v>
      </c>
      <c r="AN18">
        <v>147.91</v>
      </c>
      <c r="AO18">
        <v>35.159999999999997</v>
      </c>
      <c r="AP18">
        <v>0.93</v>
      </c>
      <c r="AQ18">
        <v>0</v>
      </c>
      <c r="AR18">
        <v>0</v>
      </c>
      <c r="AS18">
        <v>63.63</v>
      </c>
      <c r="AT18">
        <v>48.41</v>
      </c>
      <c r="AU18">
        <v>64.39</v>
      </c>
      <c r="AV18">
        <v>0.44</v>
      </c>
      <c r="AW18">
        <v>62.93</v>
      </c>
      <c r="AX18">
        <v>85.17</v>
      </c>
      <c r="AY18">
        <v>23.72</v>
      </c>
      <c r="AZ18">
        <v>54.22</v>
      </c>
      <c r="BA18">
        <v>0</v>
      </c>
      <c r="BB18">
        <v>98.76</v>
      </c>
      <c r="BC18">
        <v>255.52</v>
      </c>
      <c r="BD18">
        <v>6.78</v>
      </c>
      <c r="BE18">
        <v>0</v>
      </c>
      <c r="BF18">
        <v>1.02</v>
      </c>
      <c r="BG18">
        <v>43.57</v>
      </c>
      <c r="BH18">
        <v>85.69</v>
      </c>
      <c r="BI18">
        <v>0</v>
      </c>
      <c r="BJ18">
        <v>0</v>
      </c>
      <c r="BK18">
        <v>0.61</v>
      </c>
      <c r="BL18">
        <v>62.93</v>
      </c>
      <c r="BM18">
        <v>24.2</v>
      </c>
      <c r="BN18">
        <v>0.52</v>
      </c>
      <c r="BO18">
        <v>232.47</v>
      </c>
      <c r="BP18">
        <v>23.24</v>
      </c>
      <c r="BQ18">
        <v>0</v>
      </c>
      <c r="BR18">
        <v>0.92</v>
      </c>
      <c r="BS18">
        <v>48.41</v>
      </c>
      <c r="BT18">
        <v>0</v>
      </c>
      <c r="BU18">
        <v>48.41</v>
      </c>
    </row>
    <row r="19" spans="1:73">
      <c r="A19" t="s">
        <v>265</v>
      </c>
      <c r="G19" t="s">
        <v>61</v>
      </c>
      <c r="H19" s="73">
        <v>966.08999999999992</v>
      </c>
      <c r="I19" s="46">
        <v>354.09000000000003</v>
      </c>
      <c r="J19" s="46">
        <v>356.72</v>
      </c>
      <c r="K19" s="46">
        <v>69.709999999999994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0.37</v>
      </c>
      <c r="X19">
        <v>24.2</v>
      </c>
      <c r="Y19">
        <v>0</v>
      </c>
      <c r="Z19">
        <v>0</v>
      </c>
      <c r="AA19">
        <v>0.61</v>
      </c>
      <c r="AB19">
        <v>23.24</v>
      </c>
      <c r="AC19">
        <v>21.28</v>
      </c>
      <c r="AD19">
        <v>0.93</v>
      </c>
      <c r="AE19">
        <v>0</v>
      </c>
      <c r="AF19">
        <v>4.84</v>
      </c>
      <c r="AG19">
        <v>63.18</v>
      </c>
      <c r="AH19">
        <v>19.41</v>
      </c>
      <c r="AI19">
        <v>0</v>
      </c>
      <c r="AJ19">
        <v>48.41</v>
      </c>
      <c r="AK19">
        <v>0</v>
      </c>
      <c r="AL19">
        <v>24.2</v>
      </c>
      <c r="AM19">
        <v>0.82</v>
      </c>
      <c r="AN19">
        <v>147.91</v>
      </c>
      <c r="AO19">
        <v>35.159999999999997</v>
      </c>
      <c r="AP19">
        <v>0.93</v>
      </c>
      <c r="AQ19">
        <v>0</v>
      </c>
      <c r="AR19">
        <v>0</v>
      </c>
      <c r="AS19">
        <v>63.63</v>
      </c>
      <c r="AT19">
        <v>48.41</v>
      </c>
      <c r="AU19">
        <v>64.39</v>
      </c>
      <c r="AV19">
        <v>0.44</v>
      </c>
      <c r="AW19">
        <v>62.93</v>
      </c>
      <c r="AX19">
        <v>85.17</v>
      </c>
      <c r="AY19">
        <v>23.72</v>
      </c>
      <c r="AZ19">
        <v>54.22</v>
      </c>
      <c r="BA19">
        <v>0</v>
      </c>
      <c r="BB19">
        <v>98.76</v>
      </c>
      <c r="BC19">
        <v>255.52</v>
      </c>
      <c r="BD19">
        <v>6.78</v>
      </c>
      <c r="BE19">
        <v>0</v>
      </c>
      <c r="BF19">
        <v>1.02</v>
      </c>
      <c r="BG19">
        <v>43.57</v>
      </c>
      <c r="BH19">
        <v>85.69</v>
      </c>
      <c r="BI19">
        <v>0</v>
      </c>
      <c r="BJ19">
        <v>0</v>
      </c>
      <c r="BK19">
        <v>0.61</v>
      </c>
      <c r="BL19">
        <v>62.93</v>
      </c>
      <c r="BM19">
        <v>24.2</v>
      </c>
      <c r="BN19">
        <v>0.52</v>
      </c>
      <c r="BO19">
        <v>232.47</v>
      </c>
      <c r="BP19">
        <v>23.24</v>
      </c>
      <c r="BQ19">
        <v>0</v>
      </c>
      <c r="BR19">
        <v>0.92</v>
      </c>
      <c r="BS19">
        <v>48.41</v>
      </c>
      <c r="BT19">
        <v>0</v>
      </c>
      <c r="BU19">
        <v>48.41</v>
      </c>
    </row>
    <row r="20" spans="1:73">
      <c r="A20" t="s">
        <v>266</v>
      </c>
      <c r="G20" t="s">
        <v>62</v>
      </c>
      <c r="H20" s="73">
        <v>966.08999999999992</v>
      </c>
      <c r="I20" s="46">
        <v>354.09000000000003</v>
      </c>
      <c r="J20" s="46">
        <v>356.72</v>
      </c>
      <c r="K20" s="46">
        <v>69.709999999999994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0.37</v>
      </c>
      <c r="X20">
        <v>24.2</v>
      </c>
      <c r="Y20">
        <v>0</v>
      </c>
      <c r="Z20">
        <v>0</v>
      </c>
      <c r="AA20">
        <v>0.61</v>
      </c>
      <c r="AB20">
        <v>23.24</v>
      </c>
      <c r="AC20">
        <v>21.28</v>
      </c>
      <c r="AD20">
        <v>0.93</v>
      </c>
      <c r="AE20">
        <v>0</v>
      </c>
      <c r="AF20">
        <v>4.84</v>
      </c>
      <c r="AG20">
        <v>63.18</v>
      </c>
      <c r="AH20">
        <v>19.41</v>
      </c>
      <c r="AI20">
        <v>0</v>
      </c>
      <c r="AJ20">
        <v>48.41</v>
      </c>
      <c r="AK20">
        <v>0</v>
      </c>
      <c r="AL20">
        <v>24.2</v>
      </c>
      <c r="AM20">
        <v>0.82</v>
      </c>
      <c r="AN20">
        <v>147.91</v>
      </c>
      <c r="AO20">
        <v>35.159999999999997</v>
      </c>
      <c r="AP20">
        <v>0.93</v>
      </c>
      <c r="AQ20">
        <v>0</v>
      </c>
      <c r="AR20">
        <v>0</v>
      </c>
      <c r="AS20">
        <v>63.63</v>
      </c>
      <c r="AT20">
        <v>48.41</v>
      </c>
      <c r="AU20">
        <v>64.39</v>
      </c>
      <c r="AV20">
        <v>0.44</v>
      </c>
      <c r="AW20">
        <v>62.93</v>
      </c>
      <c r="AX20">
        <v>85.17</v>
      </c>
      <c r="AY20">
        <v>23.72</v>
      </c>
      <c r="AZ20">
        <v>54.22</v>
      </c>
      <c r="BA20">
        <v>0</v>
      </c>
      <c r="BB20">
        <v>98.76</v>
      </c>
      <c r="BC20">
        <v>255.52</v>
      </c>
      <c r="BD20">
        <v>6.78</v>
      </c>
      <c r="BE20">
        <v>0</v>
      </c>
      <c r="BF20">
        <v>1.02</v>
      </c>
      <c r="BG20">
        <v>43.57</v>
      </c>
      <c r="BH20">
        <v>85.69</v>
      </c>
      <c r="BI20">
        <v>0</v>
      </c>
      <c r="BJ20">
        <v>0</v>
      </c>
      <c r="BK20">
        <v>0.61</v>
      </c>
      <c r="BL20">
        <v>62.93</v>
      </c>
      <c r="BM20">
        <v>24.2</v>
      </c>
      <c r="BN20">
        <v>0.52</v>
      </c>
      <c r="BO20">
        <v>232.47</v>
      </c>
      <c r="BP20">
        <v>23.24</v>
      </c>
      <c r="BQ20">
        <v>0</v>
      </c>
      <c r="BR20">
        <v>0.92</v>
      </c>
      <c r="BS20">
        <v>48.41</v>
      </c>
      <c r="BT20">
        <v>0</v>
      </c>
      <c r="BU20">
        <v>48.41</v>
      </c>
    </row>
    <row r="21" spans="1:73">
      <c r="A21" t="s">
        <v>252</v>
      </c>
      <c r="G21" t="s">
        <v>63</v>
      </c>
      <c r="H21" s="73">
        <v>966.08999999999992</v>
      </c>
      <c r="I21" s="46">
        <v>354.09000000000003</v>
      </c>
      <c r="J21" s="46">
        <v>356.72</v>
      </c>
      <c r="K21" s="46">
        <v>69.709999999999994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0.37</v>
      </c>
      <c r="X21">
        <v>24.2</v>
      </c>
      <c r="Y21">
        <v>0</v>
      </c>
      <c r="Z21">
        <v>0</v>
      </c>
      <c r="AA21">
        <v>0.61</v>
      </c>
      <c r="AB21">
        <v>23.24</v>
      </c>
      <c r="AC21">
        <v>21.28</v>
      </c>
      <c r="AD21">
        <v>0.93</v>
      </c>
      <c r="AE21">
        <v>0</v>
      </c>
      <c r="AF21">
        <v>4.84</v>
      </c>
      <c r="AG21">
        <v>63.18</v>
      </c>
      <c r="AH21">
        <v>19.41</v>
      </c>
      <c r="AI21">
        <v>0</v>
      </c>
      <c r="AJ21">
        <v>48.41</v>
      </c>
      <c r="AK21">
        <v>0</v>
      </c>
      <c r="AL21">
        <v>24.2</v>
      </c>
      <c r="AM21">
        <v>0.82</v>
      </c>
      <c r="AN21">
        <v>147.91</v>
      </c>
      <c r="AO21">
        <v>35.159999999999997</v>
      </c>
      <c r="AP21">
        <v>0.93</v>
      </c>
      <c r="AQ21">
        <v>0</v>
      </c>
      <c r="AR21">
        <v>0</v>
      </c>
      <c r="AS21">
        <v>63.63</v>
      </c>
      <c r="AT21">
        <v>48.41</v>
      </c>
      <c r="AU21">
        <v>64.39</v>
      </c>
      <c r="AV21">
        <v>0.44</v>
      </c>
      <c r="AW21">
        <v>62.93</v>
      </c>
      <c r="AX21">
        <v>85.17</v>
      </c>
      <c r="AY21">
        <v>23.72</v>
      </c>
      <c r="AZ21">
        <v>54.22</v>
      </c>
      <c r="BA21">
        <v>0</v>
      </c>
      <c r="BB21">
        <v>98.76</v>
      </c>
      <c r="BC21">
        <v>255.52</v>
      </c>
      <c r="BD21">
        <v>6.78</v>
      </c>
      <c r="BE21">
        <v>0</v>
      </c>
      <c r="BF21">
        <v>1.02</v>
      </c>
      <c r="BG21">
        <v>43.57</v>
      </c>
      <c r="BH21">
        <v>85.69</v>
      </c>
      <c r="BI21">
        <v>0</v>
      </c>
      <c r="BJ21">
        <v>0</v>
      </c>
      <c r="BK21">
        <v>0.61</v>
      </c>
      <c r="BL21">
        <v>62.93</v>
      </c>
      <c r="BM21">
        <v>24.2</v>
      </c>
      <c r="BN21">
        <v>0.52</v>
      </c>
      <c r="BO21">
        <v>232.47</v>
      </c>
      <c r="BP21">
        <v>23.24</v>
      </c>
      <c r="BQ21">
        <v>0</v>
      </c>
      <c r="BR21">
        <v>0.92</v>
      </c>
      <c r="BS21">
        <v>48.41</v>
      </c>
      <c r="BT21">
        <v>0</v>
      </c>
      <c r="BU21">
        <v>48.41</v>
      </c>
    </row>
    <row r="22" spans="1:73">
      <c r="A22" t="s">
        <v>253</v>
      </c>
      <c r="G22" t="s">
        <v>64</v>
      </c>
      <c r="H22" s="73">
        <v>966.08999999999992</v>
      </c>
      <c r="I22" s="46">
        <v>354.09000000000003</v>
      </c>
      <c r="J22" s="46">
        <v>356.72</v>
      </c>
      <c r="K22" s="46">
        <v>69.709999999999994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0.37</v>
      </c>
      <c r="X22">
        <v>24.2</v>
      </c>
      <c r="Y22">
        <v>0</v>
      </c>
      <c r="Z22">
        <v>0</v>
      </c>
      <c r="AA22">
        <v>0.61</v>
      </c>
      <c r="AB22">
        <v>23.24</v>
      </c>
      <c r="AC22">
        <v>21.28</v>
      </c>
      <c r="AD22">
        <v>0.93</v>
      </c>
      <c r="AE22">
        <v>0</v>
      </c>
      <c r="AF22">
        <v>4.84</v>
      </c>
      <c r="AG22">
        <v>63.18</v>
      </c>
      <c r="AH22">
        <v>19.41</v>
      </c>
      <c r="AI22">
        <v>0</v>
      </c>
      <c r="AJ22">
        <v>48.41</v>
      </c>
      <c r="AK22">
        <v>0</v>
      </c>
      <c r="AL22">
        <v>24.2</v>
      </c>
      <c r="AM22">
        <v>0.82</v>
      </c>
      <c r="AN22">
        <v>147.91</v>
      </c>
      <c r="AO22">
        <v>35.159999999999997</v>
      </c>
      <c r="AP22">
        <v>0.93</v>
      </c>
      <c r="AQ22">
        <v>0</v>
      </c>
      <c r="AR22">
        <v>0</v>
      </c>
      <c r="AS22">
        <v>63.63</v>
      </c>
      <c r="AT22">
        <v>48.41</v>
      </c>
      <c r="AU22">
        <v>64.39</v>
      </c>
      <c r="AV22">
        <v>0.44</v>
      </c>
      <c r="AW22">
        <v>62.93</v>
      </c>
      <c r="AX22">
        <v>85.17</v>
      </c>
      <c r="AY22">
        <v>23.72</v>
      </c>
      <c r="AZ22">
        <v>54.22</v>
      </c>
      <c r="BA22">
        <v>0</v>
      </c>
      <c r="BB22">
        <v>98.76</v>
      </c>
      <c r="BC22">
        <v>255.52</v>
      </c>
      <c r="BD22">
        <v>6.78</v>
      </c>
      <c r="BE22">
        <v>0</v>
      </c>
      <c r="BF22">
        <v>1.02</v>
      </c>
      <c r="BG22">
        <v>43.57</v>
      </c>
      <c r="BH22">
        <v>85.69</v>
      </c>
      <c r="BI22">
        <v>0</v>
      </c>
      <c r="BJ22">
        <v>0</v>
      </c>
      <c r="BK22">
        <v>0.61</v>
      </c>
      <c r="BL22">
        <v>62.93</v>
      </c>
      <c r="BM22">
        <v>24.2</v>
      </c>
      <c r="BN22">
        <v>0.52</v>
      </c>
      <c r="BO22">
        <v>232.47</v>
      </c>
      <c r="BP22">
        <v>23.24</v>
      </c>
      <c r="BQ22">
        <v>0</v>
      </c>
      <c r="BR22">
        <v>0.92</v>
      </c>
      <c r="BS22">
        <v>48.41</v>
      </c>
      <c r="BT22">
        <v>0</v>
      </c>
      <c r="BU22">
        <v>48.41</v>
      </c>
    </row>
    <row r="23" spans="1:73">
      <c r="A23" t="s">
        <v>254</v>
      </c>
      <c r="G23" t="s">
        <v>65</v>
      </c>
      <c r="H23" s="73">
        <v>964.6099999999999</v>
      </c>
      <c r="I23" s="46">
        <v>255.33</v>
      </c>
      <c r="J23" s="46">
        <v>356.53999999999996</v>
      </c>
      <c r="K23" s="46">
        <v>69.709999999999994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0.37</v>
      </c>
      <c r="X23">
        <v>24.2</v>
      </c>
      <c r="Y23">
        <v>0</v>
      </c>
      <c r="Z23">
        <v>0</v>
      </c>
      <c r="AA23">
        <v>0.61</v>
      </c>
      <c r="AB23">
        <v>23.24</v>
      </c>
      <c r="AC23">
        <v>21.28</v>
      </c>
      <c r="AD23">
        <v>0.93</v>
      </c>
      <c r="AE23">
        <v>0</v>
      </c>
      <c r="AF23">
        <v>4.84</v>
      </c>
      <c r="AG23">
        <v>63.18</v>
      </c>
      <c r="AH23">
        <v>19.23</v>
      </c>
      <c r="AI23">
        <v>0</v>
      </c>
      <c r="AJ23">
        <v>48.41</v>
      </c>
      <c r="AK23">
        <v>0</v>
      </c>
      <c r="AL23">
        <v>24.2</v>
      </c>
      <c r="AM23">
        <v>0.82</v>
      </c>
      <c r="AN23">
        <v>147.91</v>
      </c>
      <c r="AO23">
        <v>33.64</v>
      </c>
      <c r="AP23">
        <v>0.93</v>
      </c>
      <c r="AQ23">
        <v>0</v>
      </c>
      <c r="AR23">
        <v>0</v>
      </c>
      <c r="AS23">
        <v>63.63</v>
      </c>
      <c r="AT23">
        <v>48.41</v>
      </c>
      <c r="AU23">
        <v>64.39</v>
      </c>
      <c r="AV23">
        <v>0.48</v>
      </c>
      <c r="AW23">
        <v>62.93</v>
      </c>
      <c r="AX23">
        <v>85.17</v>
      </c>
      <c r="AY23">
        <v>23.72</v>
      </c>
      <c r="AZ23">
        <v>54.22</v>
      </c>
      <c r="BA23">
        <v>0</v>
      </c>
      <c r="BB23">
        <v>0</v>
      </c>
      <c r="BC23">
        <v>255.52</v>
      </c>
      <c r="BD23">
        <v>6.78</v>
      </c>
      <c r="BE23">
        <v>0</v>
      </c>
      <c r="BF23">
        <v>1.02</v>
      </c>
      <c r="BG23">
        <v>43.57</v>
      </c>
      <c r="BH23">
        <v>85.69</v>
      </c>
      <c r="BI23">
        <v>0</v>
      </c>
      <c r="BJ23">
        <v>0</v>
      </c>
      <c r="BK23">
        <v>0.61</v>
      </c>
      <c r="BL23">
        <v>62.93</v>
      </c>
      <c r="BM23">
        <v>24.2</v>
      </c>
      <c r="BN23">
        <v>0.52</v>
      </c>
      <c r="BO23">
        <v>232.47</v>
      </c>
      <c r="BP23">
        <v>23.24</v>
      </c>
      <c r="BQ23">
        <v>0</v>
      </c>
      <c r="BR23">
        <v>0.92</v>
      </c>
      <c r="BS23">
        <v>48.41</v>
      </c>
      <c r="BT23">
        <v>0</v>
      </c>
      <c r="BU23">
        <v>48.41</v>
      </c>
    </row>
    <row r="24" spans="1:73">
      <c r="A24" t="s">
        <v>255</v>
      </c>
      <c r="G24" t="s">
        <v>66</v>
      </c>
      <c r="H24" s="73">
        <v>964.6099999999999</v>
      </c>
      <c r="I24" s="46">
        <v>255.33</v>
      </c>
      <c r="J24" s="46">
        <v>356.53999999999996</v>
      </c>
      <c r="K24" s="46">
        <v>69.709999999999994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0.37</v>
      </c>
      <c r="X24">
        <v>24.2</v>
      </c>
      <c r="Y24">
        <v>0</v>
      </c>
      <c r="Z24">
        <v>0</v>
      </c>
      <c r="AA24">
        <v>0.61</v>
      </c>
      <c r="AB24">
        <v>23.24</v>
      </c>
      <c r="AC24">
        <v>21.28</v>
      </c>
      <c r="AD24">
        <v>0.93</v>
      </c>
      <c r="AE24">
        <v>0</v>
      </c>
      <c r="AF24">
        <v>4.84</v>
      </c>
      <c r="AG24">
        <v>63.18</v>
      </c>
      <c r="AH24">
        <v>19.23</v>
      </c>
      <c r="AI24">
        <v>0</v>
      </c>
      <c r="AJ24">
        <v>48.41</v>
      </c>
      <c r="AK24">
        <v>0</v>
      </c>
      <c r="AL24">
        <v>24.2</v>
      </c>
      <c r="AM24">
        <v>0.82</v>
      </c>
      <c r="AN24">
        <v>147.91</v>
      </c>
      <c r="AO24">
        <v>33.64</v>
      </c>
      <c r="AP24">
        <v>0.93</v>
      </c>
      <c r="AQ24">
        <v>0</v>
      </c>
      <c r="AR24">
        <v>0</v>
      </c>
      <c r="AS24">
        <v>63.63</v>
      </c>
      <c r="AT24">
        <v>48.41</v>
      </c>
      <c r="AU24">
        <v>64.39</v>
      </c>
      <c r="AV24">
        <v>0.48</v>
      </c>
      <c r="AW24">
        <v>62.93</v>
      </c>
      <c r="AX24">
        <v>85.17</v>
      </c>
      <c r="AY24">
        <v>23.72</v>
      </c>
      <c r="AZ24">
        <v>54.22</v>
      </c>
      <c r="BA24">
        <v>0</v>
      </c>
      <c r="BB24">
        <v>0</v>
      </c>
      <c r="BC24">
        <v>255.52</v>
      </c>
      <c r="BD24">
        <v>6.78</v>
      </c>
      <c r="BE24">
        <v>0</v>
      </c>
      <c r="BF24">
        <v>1.02</v>
      </c>
      <c r="BG24">
        <v>43.57</v>
      </c>
      <c r="BH24">
        <v>85.69</v>
      </c>
      <c r="BI24">
        <v>0</v>
      </c>
      <c r="BJ24">
        <v>0</v>
      </c>
      <c r="BK24">
        <v>0.61</v>
      </c>
      <c r="BL24">
        <v>62.93</v>
      </c>
      <c r="BM24">
        <v>24.2</v>
      </c>
      <c r="BN24">
        <v>0.52</v>
      </c>
      <c r="BO24">
        <v>232.47</v>
      </c>
      <c r="BP24">
        <v>23.24</v>
      </c>
      <c r="BQ24">
        <v>0</v>
      </c>
      <c r="BR24">
        <v>0.92</v>
      </c>
      <c r="BS24">
        <v>48.41</v>
      </c>
      <c r="BT24">
        <v>0</v>
      </c>
      <c r="BU24">
        <v>48.41</v>
      </c>
    </row>
    <row r="25" spans="1:73">
      <c r="A25" t="s">
        <v>256</v>
      </c>
      <c r="G25" t="s">
        <v>67</v>
      </c>
      <c r="H25" s="73">
        <v>964.6099999999999</v>
      </c>
      <c r="I25" s="46">
        <v>255.33</v>
      </c>
      <c r="J25" s="46">
        <v>356.53999999999996</v>
      </c>
      <c r="K25" s="46">
        <v>69.709999999999994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0.37</v>
      </c>
      <c r="X25">
        <v>24.2</v>
      </c>
      <c r="Y25">
        <v>0</v>
      </c>
      <c r="Z25">
        <v>0</v>
      </c>
      <c r="AA25">
        <v>0.61</v>
      </c>
      <c r="AB25">
        <v>23.24</v>
      </c>
      <c r="AC25">
        <v>21.28</v>
      </c>
      <c r="AD25">
        <v>0.93</v>
      </c>
      <c r="AE25">
        <v>0</v>
      </c>
      <c r="AF25">
        <v>4.84</v>
      </c>
      <c r="AG25">
        <v>63.18</v>
      </c>
      <c r="AH25">
        <v>19.23</v>
      </c>
      <c r="AI25">
        <v>0</v>
      </c>
      <c r="AJ25">
        <v>48.41</v>
      </c>
      <c r="AK25">
        <v>0</v>
      </c>
      <c r="AL25">
        <v>24.2</v>
      </c>
      <c r="AM25">
        <v>0.82</v>
      </c>
      <c r="AN25">
        <v>147.91</v>
      </c>
      <c r="AO25">
        <v>33.64</v>
      </c>
      <c r="AP25">
        <v>0.93</v>
      </c>
      <c r="AQ25">
        <v>0</v>
      </c>
      <c r="AR25">
        <v>0</v>
      </c>
      <c r="AS25">
        <v>63.63</v>
      </c>
      <c r="AT25">
        <v>48.41</v>
      </c>
      <c r="AU25">
        <v>64.39</v>
      </c>
      <c r="AV25">
        <v>0.48</v>
      </c>
      <c r="AW25">
        <v>62.93</v>
      </c>
      <c r="AX25">
        <v>85.17</v>
      </c>
      <c r="AY25">
        <v>23.72</v>
      </c>
      <c r="AZ25">
        <v>54.22</v>
      </c>
      <c r="BA25">
        <v>0</v>
      </c>
      <c r="BB25">
        <v>0</v>
      </c>
      <c r="BC25">
        <v>255.52</v>
      </c>
      <c r="BD25">
        <v>6.78</v>
      </c>
      <c r="BE25">
        <v>0</v>
      </c>
      <c r="BF25">
        <v>1.02</v>
      </c>
      <c r="BG25">
        <v>43.57</v>
      </c>
      <c r="BH25">
        <v>85.69</v>
      </c>
      <c r="BI25">
        <v>0</v>
      </c>
      <c r="BJ25">
        <v>0</v>
      </c>
      <c r="BK25">
        <v>0.61</v>
      </c>
      <c r="BL25">
        <v>62.93</v>
      </c>
      <c r="BM25">
        <v>24.2</v>
      </c>
      <c r="BN25">
        <v>0.52</v>
      </c>
      <c r="BO25">
        <v>232.47</v>
      </c>
      <c r="BP25">
        <v>23.24</v>
      </c>
      <c r="BQ25">
        <v>0</v>
      </c>
      <c r="BR25">
        <v>0.92</v>
      </c>
      <c r="BS25">
        <v>48.41</v>
      </c>
      <c r="BT25">
        <v>0</v>
      </c>
      <c r="BU25">
        <v>48.41</v>
      </c>
    </row>
    <row r="26" spans="1:73">
      <c r="A26" t="s">
        <v>257</v>
      </c>
      <c r="G26" t="s">
        <v>68</v>
      </c>
      <c r="H26" s="73">
        <v>964.6099999999999</v>
      </c>
      <c r="I26" s="46">
        <v>255.33</v>
      </c>
      <c r="J26" s="46">
        <v>356.53999999999996</v>
      </c>
      <c r="K26" s="46">
        <v>69.709999999999994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0.37</v>
      </c>
      <c r="X26">
        <v>24.2</v>
      </c>
      <c r="Y26">
        <v>0</v>
      </c>
      <c r="Z26">
        <v>0</v>
      </c>
      <c r="AA26">
        <v>0.61</v>
      </c>
      <c r="AB26">
        <v>23.24</v>
      </c>
      <c r="AC26">
        <v>21.28</v>
      </c>
      <c r="AD26">
        <v>0.93</v>
      </c>
      <c r="AE26">
        <v>0</v>
      </c>
      <c r="AF26">
        <v>4.84</v>
      </c>
      <c r="AG26">
        <v>63.18</v>
      </c>
      <c r="AH26">
        <v>19.23</v>
      </c>
      <c r="AI26">
        <v>0</v>
      </c>
      <c r="AJ26">
        <v>48.41</v>
      </c>
      <c r="AK26">
        <v>0</v>
      </c>
      <c r="AL26">
        <v>24.2</v>
      </c>
      <c r="AM26">
        <v>0.82</v>
      </c>
      <c r="AN26">
        <v>147.91</v>
      </c>
      <c r="AO26">
        <v>33.64</v>
      </c>
      <c r="AP26">
        <v>0.93</v>
      </c>
      <c r="AQ26">
        <v>0</v>
      </c>
      <c r="AR26">
        <v>0</v>
      </c>
      <c r="AS26">
        <v>63.63</v>
      </c>
      <c r="AT26">
        <v>48.41</v>
      </c>
      <c r="AU26">
        <v>64.39</v>
      </c>
      <c r="AV26">
        <v>0.48</v>
      </c>
      <c r="AW26">
        <v>62.93</v>
      </c>
      <c r="AX26">
        <v>85.17</v>
      </c>
      <c r="AY26">
        <v>23.72</v>
      </c>
      <c r="AZ26">
        <v>54.22</v>
      </c>
      <c r="BA26">
        <v>0</v>
      </c>
      <c r="BB26">
        <v>0</v>
      </c>
      <c r="BC26">
        <v>255.52</v>
      </c>
      <c r="BD26">
        <v>6.78</v>
      </c>
      <c r="BE26">
        <v>0</v>
      </c>
      <c r="BF26">
        <v>1.02</v>
      </c>
      <c r="BG26">
        <v>43.57</v>
      </c>
      <c r="BH26">
        <v>85.69</v>
      </c>
      <c r="BI26">
        <v>0</v>
      </c>
      <c r="BJ26">
        <v>0</v>
      </c>
      <c r="BK26">
        <v>0.61</v>
      </c>
      <c r="BL26">
        <v>62.93</v>
      </c>
      <c r="BM26">
        <v>24.2</v>
      </c>
      <c r="BN26">
        <v>0.52</v>
      </c>
      <c r="BO26">
        <v>232.47</v>
      </c>
      <c r="BP26">
        <v>23.24</v>
      </c>
      <c r="BQ26">
        <v>0</v>
      </c>
      <c r="BR26">
        <v>0.92</v>
      </c>
      <c r="BS26">
        <v>48.41</v>
      </c>
      <c r="BT26">
        <v>0</v>
      </c>
      <c r="BU26">
        <v>48.41</v>
      </c>
    </row>
    <row r="27" spans="1:73">
      <c r="A27" t="s">
        <v>258</v>
      </c>
      <c r="G27" t="s">
        <v>69</v>
      </c>
      <c r="H27" s="73">
        <v>695.17999999999984</v>
      </c>
      <c r="I27" s="46">
        <v>192.03</v>
      </c>
      <c r="J27" s="46">
        <v>356.35</v>
      </c>
      <c r="K27" s="46">
        <v>69.709999999999994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0.37</v>
      </c>
      <c r="X27">
        <v>24.2</v>
      </c>
      <c r="Y27">
        <v>0</v>
      </c>
      <c r="Z27">
        <v>0</v>
      </c>
      <c r="AA27">
        <v>0.61</v>
      </c>
      <c r="AB27">
        <v>23.24</v>
      </c>
      <c r="AC27">
        <v>21.28</v>
      </c>
      <c r="AD27">
        <v>0.93</v>
      </c>
      <c r="AE27">
        <v>0</v>
      </c>
      <c r="AF27">
        <v>4.84</v>
      </c>
      <c r="AG27">
        <v>63.18</v>
      </c>
      <c r="AH27">
        <v>19.04</v>
      </c>
      <c r="AI27">
        <v>0</v>
      </c>
      <c r="AJ27">
        <v>48.41</v>
      </c>
      <c r="AK27">
        <v>0</v>
      </c>
      <c r="AL27">
        <v>24.2</v>
      </c>
      <c r="AM27">
        <v>0.82</v>
      </c>
      <c r="AN27">
        <v>147.91</v>
      </c>
      <c r="AO27">
        <v>33.64</v>
      </c>
      <c r="AP27">
        <v>0.93</v>
      </c>
      <c r="AQ27">
        <v>0</v>
      </c>
      <c r="AR27">
        <v>1.4</v>
      </c>
      <c r="AS27">
        <v>63.63</v>
      </c>
      <c r="AT27">
        <v>48.41</v>
      </c>
      <c r="AU27">
        <v>64.39</v>
      </c>
      <c r="AV27">
        <v>0.53</v>
      </c>
      <c r="AW27">
        <v>62.93</v>
      </c>
      <c r="AX27">
        <v>85.17</v>
      </c>
      <c r="AY27">
        <v>23.72</v>
      </c>
      <c r="AZ27">
        <v>0</v>
      </c>
      <c r="BA27">
        <v>0</v>
      </c>
      <c r="BB27">
        <v>0</v>
      </c>
      <c r="BC27">
        <v>255.52</v>
      </c>
      <c r="BD27">
        <v>6.78</v>
      </c>
      <c r="BE27">
        <v>0.6</v>
      </c>
      <c r="BF27">
        <v>1.02</v>
      </c>
      <c r="BG27">
        <v>43.57</v>
      </c>
      <c r="BH27">
        <v>85.69</v>
      </c>
      <c r="BI27">
        <v>0</v>
      </c>
      <c r="BJ27">
        <v>0</v>
      </c>
      <c r="BK27">
        <v>0.61</v>
      </c>
      <c r="BL27">
        <v>62.93</v>
      </c>
      <c r="BM27">
        <v>24.2</v>
      </c>
      <c r="BN27">
        <v>0.52</v>
      </c>
      <c r="BO27">
        <v>15.81</v>
      </c>
      <c r="BP27">
        <v>0</v>
      </c>
      <c r="BQ27">
        <v>0</v>
      </c>
      <c r="BR27">
        <v>0.92</v>
      </c>
      <c r="BS27">
        <v>7.75</v>
      </c>
      <c r="BT27">
        <v>0</v>
      </c>
      <c r="BU27">
        <v>48.41</v>
      </c>
    </row>
    <row r="28" spans="1:73">
      <c r="A28" t="s">
        <v>259</v>
      </c>
      <c r="G28" t="s">
        <v>70</v>
      </c>
      <c r="H28" s="73">
        <v>699.95999999999981</v>
      </c>
      <c r="I28" s="46">
        <v>194.08</v>
      </c>
      <c r="J28" s="46">
        <v>356.35</v>
      </c>
      <c r="K28" s="46">
        <v>69.709999999999994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0.37</v>
      </c>
      <c r="X28">
        <v>24.2</v>
      </c>
      <c r="Y28">
        <v>0</v>
      </c>
      <c r="Z28">
        <v>0</v>
      </c>
      <c r="AA28">
        <v>0.61</v>
      </c>
      <c r="AB28">
        <v>23.24</v>
      </c>
      <c r="AC28">
        <v>21.28</v>
      </c>
      <c r="AD28">
        <v>0.93</v>
      </c>
      <c r="AE28">
        <v>0</v>
      </c>
      <c r="AF28">
        <v>4.84</v>
      </c>
      <c r="AG28">
        <v>63.18</v>
      </c>
      <c r="AH28">
        <v>19.04</v>
      </c>
      <c r="AI28">
        <v>0</v>
      </c>
      <c r="AJ28">
        <v>48.41</v>
      </c>
      <c r="AK28">
        <v>0</v>
      </c>
      <c r="AL28">
        <v>24.2</v>
      </c>
      <c r="AM28">
        <v>0.82</v>
      </c>
      <c r="AN28">
        <v>147.91</v>
      </c>
      <c r="AO28">
        <v>33.64</v>
      </c>
      <c r="AP28">
        <v>0.93</v>
      </c>
      <c r="AQ28">
        <v>0</v>
      </c>
      <c r="AR28">
        <v>6.18</v>
      </c>
      <c r="AS28">
        <v>63.63</v>
      </c>
      <c r="AT28">
        <v>48.41</v>
      </c>
      <c r="AU28">
        <v>64.39</v>
      </c>
      <c r="AV28">
        <v>0.53</v>
      </c>
      <c r="AW28">
        <v>62.93</v>
      </c>
      <c r="AX28">
        <v>85.17</v>
      </c>
      <c r="AY28">
        <v>23.72</v>
      </c>
      <c r="AZ28">
        <v>0</v>
      </c>
      <c r="BA28">
        <v>0</v>
      </c>
      <c r="BB28">
        <v>0</v>
      </c>
      <c r="BC28">
        <v>255.52</v>
      </c>
      <c r="BD28">
        <v>6.78</v>
      </c>
      <c r="BE28">
        <v>2.65</v>
      </c>
      <c r="BF28">
        <v>1.02</v>
      </c>
      <c r="BG28">
        <v>43.57</v>
      </c>
      <c r="BH28">
        <v>85.69</v>
      </c>
      <c r="BI28">
        <v>0</v>
      </c>
      <c r="BJ28">
        <v>0</v>
      </c>
      <c r="BK28">
        <v>0.61</v>
      </c>
      <c r="BL28">
        <v>62.93</v>
      </c>
      <c r="BM28">
        <v>24.2</v>
      </c>
      <c r="BN28">
        <v>0.52</v>
      </c>
      <c r="BO28">
        <v>15.81</v>
      </c>
      <c r="BP28">
        <v>0</v>
      </c>
      <c r="BQ28">
        <v>0</v>
      </c>
      <c r="BR28">
        <v>0.92</v>
      </c>
      <c r="BS28">
        <v>7.75</v>
      </c>
      <c r="BT28">
        <v>0</v>
      </c>
      <c r="BU28">
        <v>48.41</v>
      </c>
    </row>
    <row r="29" spans="1:73">
      <c r="A29" t="s">
        <v>267</v>
      </c>
      <c r="G29" t="s">
        <v>71</v>
      </c>
      <c r="H29" s="73">
        <v>704.39999999999986</v>
      </c>
      <c r="I29" s="46">
        <v>195.98000000000002</v>
      </c>
      <c r="J29" s="46">
        <v>356.35</v>
      </c>
      <c r="K29" s="46">
        <v>69.709999999999994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0.37</v>
      </c>
      <c r="X29">
        <v>24.2</v>
      </c>
      <c r="Y29">
        <v>0</v>
      </c>
      <c r="Z29">
        <v>0</v>
      </c>
      <c r="AA29">
        <v>0.61</v>
      </c>
      <c r="AB29">
        <v>23.24</v>
      </c>
      <c r="AC29">
        <v>21.28</v>
      </c>
      <c r="AD29">
        <v>0.93</v>
      </c>
      <c r="AE29">
        <v>0</v>
      </c>
      <c r="AF29">
        <v>4.84</v>
      </c>
      <c r="AG29">
        <v>63.18</v>
      </c>
      <c r="AH29">
        <v>19.04</v>
      </c>
      <c r="AI29">
        <v>0</v>
      </c>
      <c r="AJ29">
        <v>48.41</v>
      </c>
      <c r="AK29">
        <v>0</v>
      </c>
      <c r="AL29">
        <v>24.2</v>
      </c>
      <c r="AM29">
        <v>0.82</v>
      </c>
      <c r="AN29">
        <v>147.91</v>
      </c>
      <c r="AO29">
        <v>33.64</v>
      </c>
      <c r="AP29">
        <v>0.93</v>
      </c>
      <c r="AQ29">
        <v>0</v>
      </c>
      <c r="AR29">
        <v>10.62</v>
      </c>
      <c r="AS29">
        <v>63.63</v>
      </c>
      <c r="AT29">
        <v>48.41</v>
      </c>
      <c r="AU29">
        <v>64.39</v>
      </c>
      <c r="AV29">
        <v>0.53</v>
      </c>
      <c r="AW29">
        <v>62.93</v>
      </c>
      <c r="AX29">
        <v>85.17</v>
      </c>
      <c r="AY29">
        <v>23.72</v>
      </c>
      <c r="AZ29">
        <v>0</v>
      </c>
      <c r="BA29">
        <v>0</v>
      </c>
      <c r="BB29">
        <v>0</v>
      </c>
      <c r="BC29">
        <v>255.52</v>
      </c>
      <c r="BD29">
        <v>6.78</v>
      </c>
      <c r="BE29">
        <v>4.55</v>
      </c>
      <c r="BF29">
        <v>1.02</v>
      </c>
      <c r="BG29">
        <v>43.57</v>
      </c>
      <c r="BH29">
        <v>85.69</v>
      </c>
      <c r="BI29">
        <v>0</v>
      </c>
      <c r="BJ29">
        <v>0</v>
      </c>
      <c r="BK29">
        <v>0.61</v>
      </c>
      <c r="BL29">
        <v>62.93</v>
      </c>
      <c r="BM29">
        <v>24.2</v>
      </c>
      <c r="BN29">
        <v>0.52</v>
      </c>
      <c r="BO29">
        <v>15.81</v>
      </c>
      <c r="BP29">
        <v>0</v>
      </c>
      <c r="BQ29">
        <v>0</v>
      </c>
      <c r="BR29">
        <v>0.92</v>
      </c>
      <c r="BS29">
        <v>7.75</v>
      </c>
      <c r="BT29">
        <v>0</v>
      </c>
      <c r="BU29">
        <v>48.41</v>
      </c>
    </row>
    <row r="30" spans="1:73">
      <c r="A30" t="s">
        <v>268</v>
      </c>
      <c r="G30" t="s">
        <v>72</v>
      </c>
      <c r="H30" s="73">
        <v>710.49999999999977</v>
      </c>
      <c r="I30" s="46">
        <v>198.6</v>
      </c>
      <c r="J30" s="46">
        <v>356.35</v>
      </c>
      <c r="K30" s="46">
        <v>69.709999999999994</v>
      </c>
      <c r="L30" s="46">
        <v>5.03</v>
      </c>
      <c r="M30" s="74">
        <v>0</v>
      </c>
      <c r="N30" s="73">
        <v>0</v>
      </c>
      <c r="O30" s="46">
        <v>53</v>
      </c>
      <c r="P30" s="46">
        <v>0</v>
      </c>
      <c r="Q30" s="46">
        <v>0</v>
      </c>
      <c r="R30" s="46">
        <v>0</v>
      </c>
      <c r="S30" s="74">
        <v>0</v>
      </c>
      <c r="W30">
        <v>0.37</v>
      </c>
      <c r="X30">
        <v>24.2</v>
      </c>
      <c r="Y30">
        <v>0</v>
      </c>
      <c r="Z30">
        <v>0.19</v>
      </c>
      <c r="AA30">
        <v>0.61</v>
      </c>
      <c r="AB30">
        <v>23.24</v>
      </c>
      <c r="AC30">
        <v>21.28</v>
      </c>
      <c r="AD30">
        <v>0.93</v>
      </c>
      <c r="AE30">
        <v>0</v>
      </c>
      <c r="AF30">
        <v>4.84</v>
      </c>
      <c r="AG30">
        <v>63.18</v>
      </c>
      <c r="AH30">
        <v>19.04</v>
      </c>
      <c r="AI30">
        <v>53</v>
      </c>
      <c r="AJ30">
        <v>48.41</v>
      </c>
      <c r="AK30">
        <v>0</v>
      </c>
      <c r="AL30">
        <v>24.2</v>
      </c>
      <c r="AM30">
        <v>0.82</v>
      </c>
      <c r="AN30">
        <v>147.91</v>
      </c>
      <c r="AO30">
        <v>33.64</v>
      </c>
      <c r="AP30">
        <v>0.93</v>
      </c>
      <c r="AQ30">
        <v>0</v>
      </c>
      <c r="AR30">
        <v>16.72</v>
      </c>
      <c r="AS30">
        <v>63.63</v>
      </c>
      <c r="AT30">
        <v>48.41</v>
      </c>
      <c r="AU30">
        <v>64.39</v>
      </c>
      <c r="AV30">
        <v>0.53</v>
      </c>
      <c r="AW30">
        <v>62.93</v>
      </c>
      <c r="AX30">
        <v>85.17</v>
      </c>
      <c r="AY30">
        <v>23.72</v>
      </c>
      <c r="AZ30">
        <v>0</v>
      </c>
      <c r="BA30">
        <v>0</v>
      </c>
      <c r="BB30">
        <v>0</v>
      </c>
      <c r="BC30">
        <v>255.52</v>
      </c>
      <c r="BD30">
        <v>6.78</v>
      </c>
      <c r="BE30">
        <v>7.17</v>
      </c>
      <c r="BF30">
        <v>1.02</v>
      </c>
      <c r="BG30">
        <v>43.57</v>
      </c>
      <c r="BH30">
        <v>85.69</v>
      </c>
      <c r="BI30">
        <v>0</v>
      </c>
      <c r="BJ30">
        <v>0</v>
      </c>
      <c r="BK30">
        <v>0.61</v>
      </c>
      <c r="BL30">
        <v>62.93</v>
      </c>
      <c r="BM30">
        <v>24.2</v>
      </c>
      <c r="BN30">
        <v>0.52</v>
      </c>
      <c r="BO30">
        <v>15.81</v>
      </c>
      <c r="BP30">
        <v>0</v>
      </c>
      <c r="BQ30">
        <v>0</v>
      </c>
      <c r="BR30">
        <v>0.92</v>
      </c>
      <c r="BS30">
        <v>7.75</v>
      </c>
      <c r="BT30">
        <v>0</v>
      </c>
      <c r="BU30">
        <v>48.41</v>
      </c>
    </row>
    <row r="31" spans="1:73">
      <c r="A31" t="s">
        <v>278</v>
      </c>
      <c r="G31" t="s">
        <v>73</v>
      </c>
      <c r="H31" s="73">
        <v>717.56</v>
      </c>
      <c r="I31" s="46">
        <v>201.55</v>
      </c>
      <c r="J31" s="46">
        <v>401.67999999999995</v>
      </c>
      <c r="K31" s="46">
        <v>69.709999999999994</v>
      </c>
      <c r="L31" s="46">
        <v>5.2299999999999995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0.37</v>
      </c>
      <c r="X31">
        <v>24.2</v>
      </c>
      <c r="Y31">
        <v>0</v>
      </c>
      <c r="Z31">
        <v>0.39</v>
      </c>
      <c r="AA31">
        <v>0.61</v>
      </c>
      <c r="AB31">
        <v>23.24</v>
      </c>
      <c r="AC31">
        <v>21.28</v>
      </c>
      <c r="AD31">
        <v>0.93</v>
      </c>
      <c r="AE31">
        <v>45.51</v>
      </c>
      <c r="AF31">
        <v>4.84</v>
      </c>
      <c r="AG31">
        <v>63.18</v>
      </c>
      <c r="AH31">
        <v>18.86</v>
      </c>
      <c r="AI31">
        <v>100</v>
      </c>
      <c r="AJ31">
        <v>48.41</v>
      </c>
      <c r="AK31">
        <v>0</v>
      </c>
      <c r="AL31">
        <v>24.2</v>
      </c>
      <c r="AM31">
        <v>0.82</v>
      </c>
      <c r="AN31">
        <v>147.91</v>
      </c>
      <c r="AO31">
        <v>33.64</v>
      </c>
      <c r="AP31">
        <v>0.93</v>
      </c>
      <c r="AQ31">
        <v>0</v>
      </c>
      <c r="AR31">
        <v>23.63</v>
      </c>
      <c r="AS31">
        <v>63.63</v>
      </c>
      <c r="AT31">
        <v>48.41</v>
      </c>
      <c r="AU31">
        <v>64.39</v>
      </c>
      <c r="AV31">
        <v>0.68</v>
      </c>
      <c r="AW31">
        <v>62.93</v>
      </c>
      <c r="AX31">
        <v>85.17</v>
      </c>
      <c r="AY31">
        <v>23.72</v>
      </c>
      <c r="AZ31">
        <v>0</v>
      </c>
      <c r="BA31">
        <v>0</v>
      </c>
      <c r="BB31">
        <v>0</v>
      </c>
      <c r="BC31">
        <v>255.52</v>
      </c>
      <c r="BD31">
        <v>6.78</v>
      </c>
      <c r="BE31">
        <v>10.119999999999999</v>
      </c>
      <c r="BF31">
        <v>1.02</v>
      </c>
      <c r="BG31">
        <v>43.57</v>
      </c>
      <c r="BH31">
        <v>85.69</v>
      </c>
      <c r="BI31">
        <v>0</v>
      </c>
      <c r="BJ31">
        <v>0</v>
      </c>
      <c r="BK31">
        <v>0.61</v>
      </c>
      <c r="BL31">
        <v>62.93</v>
      </c>
      <c r="BM31">
        <v>24.2</v>
      </c>
      <c r="BN31">
        <v>0.52</v>
      </c>
      <c r="BO31">
        <v>15.81</v>
      </c>
      <c r="BP31">
        <v>0</v>
      </c>
      <c r="BQ31">
        <v>0</v>
      </c>
      <c r="BR31">
        <v>0.92</v>
      </c>
      <c r="BS31">
        <v>7.75</v>
      </c>
      <c r="BT31">
        <v>0</v>
      </c>
      <c r="BU31">
        <v>48.41</v>
      </c>
    </row>
    <row r="32" spans="1:73">
      <c r="A32" t="s">
        <v>279</v>
      </c>
      <c r="G32" t="s">
        <v>74</v>
      </c>
      <c r="H32" s="73">
        <v>721.92999999999984</v>
      </c>
      <c r="I32" s="46">
        <v>203.43</v>
      </c>
      <c r="J32" s="46">
        <v>401.67999999999995</v>
      </c>
      <c r="K32" s="46">
        <v>69.709999999999994</v>
      </c>
      <c r="L32" s="46">
        <v>5.45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0.37</v>
      </c>
      <c r="X32">
        <v>24.2</v>
      </c>
      <c r="Y32">
        <v>0</v>
      </c>
      <c r="Z32">
        <v>0.61</v>
      </c>
      <c r="AA32">
        <v>0.61</v>
      </c>
      <c r="AB32">
        <v>23.24</v>
      </c>
      <c r="AC32">
        <v>21.28</v>
      </c>
      <c r="AD32">
        <v>0.93</v>
      </c>
      <c r="AE32">
        <v>45.51</v>
      </c>
      <c r="AF32">
        <v>4.84</v>
      </c>
      <c r="AG32">
        <v>63.18</v>
      </c>
      <c r="AH32">
        <v>18.86</v>
      </c>
      <c r="AI32">
        <v>100</v>
      </c>
      <c r="AJ32">
        <v>48.41</v>
      </c>
      <c r="AK32">
        <v>0</v>
      </c>
      <c r="AL32">
        <v>24.2</v>
      </c>
      <c r="AM32">
        <v>0.82</v>
      </c>
      <c r="AN32">
        <v>147.91</v>
      </c>
      <c r="AO32">
        <v>33.64</v>
      </c>
      <c r="AP32">
        <v>0.93</v>
      </c>
      <c r="AQ32">
        <v>0</v>
      </c>
      <c r="AR32">
        <v>28</v>
      </c>
      <c r="AS32">
        <v>63.63</v>
      </c>
      <c r="AT32">
        <v>48.41</v>
      </c>
      <c r="AU32">
        <v>64.39</v>
      </c>
      <c r="AV32">
        <v>0.68</v>
      </c>
      <c r="AW32">
        <v>62.93</v>
      </c>
      <c r="AX32">
        <v>85.17</v>
      </c>
      <c r="AY32">
        <v>23.72</v>
      </c>
      <c r="AZ32">
        <v>0</v>
      </c>
      <c r="BA32">
        <v>0</v>
      </c>
      <c r="BB32">
        <v>0</v>
      </c>
      <c r="BC32">
        <v>255.52</v>
      </c>
      <c r="BD32">
        <v>6.78</v>
      </c>
      <c r="BE32">
        <v>12</v>
      </c>
      <c r="BF32">
        <v>1.02</v>
      </c>
      <c r="BG32">
        <v>43.57</v>
      </c>
      <c r="BH32">
        <v>85.69</v>
      </c>
      <c r="BI32">
        <v>0</v>
      </c>
      <c r="BJ32">
        <v>0</v>
      </c>
      <c r="BK32">
        <v>0.61</v>
      </c>
      <c r="BL32">
        <v>62.93</v>
      </c>
      <c r="BM32">
        <v>24.2</v>
      </c>
      <c r="BN32">
        <v>0.52</v>
      </c>
      <c r="BO32">
        <v>15.81</v>
      </c>
      <c r="BP32">
        <v>0</v>
      </c>
      <c r="BQ32">
        <v>0</v>
      </c>
      <c r="BR32">
        <v>0.92</v>
      </c>
      <c r="BS32">
        <v>7.75</v>
      </c>
      <c r="BT32">
        <v>0</v>
      </c>
      <c r="BU32">
        <v>48.41</v>
      </c>
    </row>
    <row r="33" spans="1:73">
      <c r="A33" t="s">
        <v>280</v>
      </c>
      <c r="G33" t="s">
        <v>75</v>
      </c>
      <c r="H33" s="73">
        <v>728.92999999999984</v>
      </c>
      <c r="I33" s="46">
        <v>206.43</v>
      </c>
      <c r="J33" s="46">
        <v>401.67999999999995</v>
      </c>
      <c r="K33" s="46">
        <v>69.709999999999994</v>
      </c>
      <c r="L33" s="46">
        <v>5.97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0.37</v>
      </c>
      <c r="X33">
        <v>24.2</v>
      </c>
      <c r="Y33">
        <v>0</v>
      </c>
      <c r="Z33">
        <v>1.1299999999999999</v>
      </c>
      <c r="AA33">
        <v>0.61</v>
      </c>
      <c r="AB33">
        <v>23.24</v>
      </c>
      <c r="AC33">
        <v>21.28</v>
      </c>
      <c r="AD33">
        <v>0.93</v>
      </c>
      <c r="AE33">
        <v>45.51</v>
      </c>
      <c r="AF33">
        <v>4.84</v>
      </c>
      <c r="AG33">
        <v>63.18</v>
      </c>
      <c r="AH33">
        <v>18.86</v>
      </c>
      <c r="AI33">
        <v>100</v>
      </c>
      <c r="AJ33">
        <v>48.41</v>
      </c>
      <c r="AK33">
        <v>0</v>
      </c>
      <c r="AL33">
        <v>24.2</v>
      </c>
      <c r="AM33">
        <v>0.82</v>
      </c>
      <c r="AN33">
        <v>147.91</v>
      </c>
      <c r="AO33">
        <v>33.64</v>
      </c>
      <c r="AP33">
        <v>0.93</v>
      </c>
      <c r="AQ33">
        <v>0</v>
      </c>
      <c r="AR33">
        <v>35</v>
      </c>
      <c r="AS33">
        <v>63.63</v>
      </c>
      <c r="AT33">
        <v>48.41</v>
      </c>
      <c r="AU33">
        <v>64.39</v>
      </c>
      <c r="AV33">
        <v>0.68</v>
      </c>
      <c r="AW33">
        <v>62.93</v>
      </c>
      <c r="AX33">
        <v>85.17</v>
      </c>
      <c r="AY33">
        <v>23.72</v>
      </c>
      <c r="AZ33">
        <v>0</v>
      </c>
      <c r="BA33">
        <v>0</v>
      </c>
      <c r="BB33">
        <v>0</v>
      </c>
      <c r="BC33">
        <v>255.52</v>
      </c>
      <c r="BD33">
        <v>6.78</v>
      </c>
      <c r="BE33">
        <v>15</v>
      </c>
      <c r="BF33">
        <v>1.02</v>
      </c>
      <c r="BG33">
        <v>43.57</v>
      </c>
      <c r="BH33">
        <v>85.69</v>
      </c>
      <c r="BI33">
        <v>0</v>
      </c>
      <c r="BJ33">
        <v>0</v>
      </c>
      <c r="BK33">
        <v>0.61</v>
      </c>
      <c r="BL33">
        <v>62.93</v>
      </c>
      <c r="BM33">
        <v>24.2</v>
      </c>
      <c r="BN33">
        <v>0.52</v>
      </c>
      <c r="BO33">
        <v>15.81</v>
      </c>
      <c r="BP33">
        <v>0</v>
      </c>
      <c r="BQ33">
        <v>0</v>
      </c>
      <c r="BR33">
        <v>0.92</v>
      </c>
      <c r="BS33">
        <v>7.75</v>
      </c>
      <c r="BT33">
        <v>0</v>
      </c>
      <c r="BU33">
        <v>48.41</v>
      </c>
    </row>
    <row r="34" spans="1:73">
      <c r="A34" t="s">
        <v>281</v>
      </c>
      <c r="G34" t="s">
        <v>76</v>
      </c>
      <c r="H34" s="73">
        <v>744.32999999999993</v>
      </c>
      <c r="I34" s="46">
        <v>213.03</v>
      </c>
      <c r="J34" s="46">
        <v>401.67999999999995</v>
      </c>
      <c r="K34" s="46">
        <v>69.709999999999994</v>
      </c>
      <c r="L34" s="46">
        <v>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0.37</v>
      </c>
      <c r="X34">
        <v>24.2</v>
      </c>
      <c r="Y34">
        <v>0</v>
      </c>
      <c r="Z34">
        <v>1.1599999999999999</v>
      </c>
      <c r="AA34">
        <v>0.61</v>
      </c>
      <c r="AB34">
        <v>23.24</v>
      </c>
      <c r="AC34">
        <v>21.28</v>
      </c>
      <c r="AD34">
        <v>0.93</v>
      </c>
      <c r="AE34">
        <v>45.51</v>
      </c>
      <c r="AF34">
        <v>4.84</v>
      </c>
      <c r="AG34">
        <v>63.18</v>
      </c>
      <c r="AH34">
        <v>18.86</v>
      </c>
      <c r="AI34">
        <v>100</v>
      </c>
      <c r="AJ34">
        <v>48.41</v>
      </c>
      <c r="AK34">
        <v>0</v>
      </c>
      <c r="AL34">
        <v>24.2</v>
      </c>
      <c r="AM34">
        <v>0.82</v>
      </c>
      <c r="AN34">
        <v>147.91</v>
      </c>
      <c r="AO34">
        <v>33.64</v>
      </c>
      <c r="AP34">
        <v>0.93</v>
      </c>
      <c r="AQ34">
        <v>0</v>
      </c>
      <c r="AR34">
        <v>50.4</v>
      </c>
      <c r="AS34">
        <v>63.63</v>
      </c>
      <c r="AT34">
        <v>48.41</v>
      </c>
      <c r="AU34">
        <v>64.39</v>
      </c>
      <c r="AV34">
        <v>0.68</v>
      </c>
      <c r="AW34">
        <v>62.93</v>
      </c>
      <c r="AX34">
        <v>85.17</v>
      </c>
      <c r="AY34">
        <v>23.72</v>
      </c>
      <c r="AZ34">
        <v>0</v>
      </c>
      <c r="BA34">
        <v>0</v>
      </c>
      <c r="BB34">
        <v>0</v>
      </c>
      <c r="BC34">
        <v>255.52</v>
      </c>
      <c r="BD34">
        <v>6.78</v>
      </c>
      <c r="BE34">
        <v>21.6</v>
      </c>
      <c r="BF34">
        <v>1.02</v>
      </c>
      <c r="BG34">
        <v>43.57</v>
      </c>
      <c r="BH34">
        <v>85.69</v>
      </c>
      <c r="BI34">
        <v>0</v>
      </c>
      <c r="BJ34">
        <v>0</v>
      </c>
      <c r="BK34">
        <v>0.61</v>
      </c>
      <c r="BL34">
        <v>62.93</v>
      </c>
      <c r="BM34">
        <v>24.2</v>
      </c>
      <c r="BN34">
        <v>0.52</v>
      </c>
      <c r="BO34">
        <v>15.81</v>
      </c>
      <c r="BP34">
        <v>0</v>
      </c>
      <c r="BQ34">
        <v>0</v>
      </c>
      <c r="BR34">
        <v>0.92</v>
      </c>
      <c r="BS34">
        <v>7.75</v>
      </c>
      <c r="BT34">
        <v>0</v>
      </c>
      <c r="BU34">
        <v>48.41</v>
      </c>
    </row>
    <row r="35" spans="1:73">
      <c r="A35" t="s">
        <v>283</v>
      </c>
      <c r="G35" t="s">
        <v>77</v>
      </c>
      <c r="H35" s="73">
        <v>753.91999999999985</v>
      </c>
      <c r="I35" s="46">
        <v>241.17999999999998</v>
      </c>
      <c r="J35" s="46">
        <v>401.67999999999995</v>
      </c>
      <c r="K35" s="46">
        <v>69.709999999999994</v>
      </c>
      <c r="L35" s="46">
        <v>6.58</v>
      </c>
      <c r="M35" s="74">
        <v>0</v>
      </c>
      <c r="N35" s="73">
        <v>0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0.37</v>
      </c>
      <c r="X35">
        <v>24.2</v>
      </c>
      <c r="Y35">
        <v>24.2</v>
      </c>
      <c r="Z35">
        <v>1.74</v>
      </c>
      <c r="AA35">
        <v>0.61</v>
      </c>
      <c r="AB35">
        <v>23.24</v>
      </c>
      <c r="AC35">
        <v>21.28</v>
      </c>
      <c r="AD35">
        <v>0.98</v>
      </c>
      <c r="AE35">
        <v>45.51</v>
      </c>
      <c r="AF35">
        <v>4.84</v>
      </c>
      <c r="AG35">
        <v>63.18</v>
      </c>
      <c r="AH35">
        <v>18.86</v>
      </c>
      <c r="AI35">
        <v>100</v>
      </c>
      <c r="AJ35">
        <v>48.41</v>
      </c>
      <c r="AK35">
        <v>0</v>
      </c>
      <c r="AL35">
        <v>24.2</v>
      </c>
      <c r="AM35">
        <v>0.97</v>
      </c>
      <c r="AN35">
        <v>147.91</v>
      </c>
      <c r="AO35">
        <v>33.64</v>
      </c>
      <c r="AP35">
        <v>0.98</v>
      </c>
      <c r="AQ35">
        <v>0</v>
      </c>
      <c r="AR35">
        <v>59.5</v>
      </c>
      <c r="AS35">
        <v>63.63</v>
      </c>
      <c r="AT35">
        <v>48.41</v>
      </c>
      <c r="AU35">
        <v>64.39</v>
      </c>
      <c r="AV35">
        <v>0.97</v>
      </c>
      <c r="AW35">
        <v>62.93</v>
      </c>
      <c r="AX35">
        <v>85.17</v>
      </c>
      <c r="AY35">
        <v>23.72</v>
      </c>
      <c r="AZ35">
        <v>0</v>
      </c>
      <c r="BA35">
        <v>0</v>
      </c>
      <c r="BB35">
        <v>0</v>
      </c>
      <c r="BC35">
        <v>255.52</v>
      </c>
      <c r="BD35">
        <v>6.78</v>
      </c>
      <c r="BE35">
        <v>25.5</v>
      </c>
      <c r="BF35">
        <v>1.02</v>
      </c>
      <c r="BG35">
        <v>43.57</v>
      </c>
      <c r="BH35">
        <v>85.69</v>
      </c>
      <c r="BI35">
        <v>0</v>
      </c>
      <c r="BJ35">
        <v>0</v>
      </c>
      <c r="BK35">
        <v>0.61</v>
      </c>
      <c r="BL35">
        <v>62.93</v>
      </c>
      <c r="BM35">
        <v>24.2</v>
      </c>
      <c r="BN35">
        <v>0.52</v>
      </c>
      <c r="BO35">
        <v>15.81</v>
      </c>
      <c r="BP35">
        <v>0</v>
      </c>
      <c r="BQ35">
        <v>0</v>
      </c>
      <c r="BR35">
        <v>0.92</v>
      </c>
      <c r="BS35">
        <v>7.75</v>
      </c>
      <c r="BT35">
        <v>0</v>
      </c>
      <c r="BU35">
        <v>48.41</v>
      </c>
    </row>
    <row r="36" spans="1:73">
      <c r="A36" t="s">
        <v>315</v>
      </c>
      <c r="G36" t="s">
        <v>78</v>
      </c>
      <c r="H36" s="73">
        <v>764.41999999999985</v>
      </c>
      <c r="I36" s="46">
        <v>245.67999999999998</v>
      </c>
      <c r="J36" s="46">
        <v>401.67999999999995</v>
      </c>
      <c r="K36" s="46">
        <v>69.709999999999994</v>
      </c>
      <c r="L36" s="46">
        <v>6.8699999999999992</v>
      </c>
      <c r="M36" s="74">
        <v>0</v>
      </c>
      <c r="N36" s="73">
        <v>0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0.37</v>
      </c>
      <c r="X36">
        <v>24.2</v>
      </c>
      <c r="Y36">
        <v>24.2</v>
      </c>
      <c r="Z36">
        <v>2.0299999999999998</v>
      </c>
      <c r="AA36">
        <v>0.61</v>
      </c>
      <c r="AB36">
        <v>23.24</v>
      </c>
      <c r="AC36">
        <v>21.28</v>
      </c>
      <c r="AD36">
        <v>0.98</v>
      </c>
      <c r="AE36">
        <v>45.51</v>
      </c>
      <c r="AF36">
        <v>4.84</v>
      </c>
      <c r="AG36">
        <v>63.18</v>
      </c>
      <c r="AH36">
        <v>18.86</v>
      </c>
      <c r="AI36">
        <v>100</v>
      </c>
      <c r="AJ36">
        <v>48.41</v>
      </c>
      <c r="AK36">
        <v>0</v>
      </c>
      <c r="AL36">
        <v>24.2</v>
      </c>
      <c r="AM36">
        <v>0.97</v>
      </c>
      <c r="AN36">
        <v>147.91</v>
      </c>
      <c r="AO36">
        <v>33.64</v>
      </c>
      <c r="AP36">
        <v>0.98</v>
      </c>
      <c r="AQ36">
        <v>0</v>
      </c>
      <c r="AR36">
        <v>70</v>
      </c>
      <c r="AS36">
        <v>63.63</v>
      </c>
      <c r="AT36">
        <v>48.41</v>
      </c>
      <c r="AU36">
        <v>64.39</v>
      </c>
      <c r="AV36">
        <v>0.97</v>
      </c>
      <c r="AW36">
        <v>62.93</v>
      </c>
      <c r="AX36">
        <v>85.17</v>
      </c>
      <c r="AY36">
        <v>23.72</v>
      </c>
      <c r="AZ36">
        <v>0</v>
      </c>
      <c r="BA36">
        <v>0</v>
      </c>
      <c r="BB36">
        <v>0</v>
      </c>
      <c r="BC36">
        <v>255.52</v>
      </c>
      <c r="BD36">
        <v>6.78</v>
      </c>
      <c r="BE36">
        <v>30</v>
      </c>
      <c r="BF36">
        <v>1.02</v>
      </c>
      <c r="BG36">
        <v>43.57</v>
      </c>
      <c r="BH36">
        <v>85.69</v>
      </c>
      <c r="BI36">
        <v>0</v>
      </c>
      <c r="BJ36">
        <v>0</v>
      </c>
      <c r="BK36">
        <v>0.61</v>
      </c>
      <c r="BL36">
        <v>62.93</v>
      </c>
      <c r="BM36">
        <v>24.2</v>
      </c>
      <c r="BN36">
        <v>0.52</v>
      </c>
      <c r="BO36">
        <v>15.81</v>
      </c>
      <c r="BP36">
        <v>0</v>
      </c>
      <c r="BQ36">
        <v>0</v>
      </c>
      <c r="BR36">
        <v>0.92</v>
      </c>
      <c r="BS36">
        <v>7.75</v>
      </c>
      <c r="BT36">
        <v>0</v>
      </c>
      <c r="BU36">
        <v>48.41</v>
      </c>
    </row>
    <row r="37" spans="1:73">
      <c r="A37" t="s">
        <v>316</v>
      </c>
      <c r="G37" t="s">
        <v>79</v>
      </c>
      <c r="H37" s="73">
        <v>784.01999999999975</v>
      </c>
      <c r="I37" s="46">
        <v>254.07999999999998</v>
      </c>
      <c r="J37" s="46">
        <v>401.67999999999995</v>
      </c>
      <c r="K37" s="46">
        <v>69.709999999999994</v>
      </c>
      <c r="L37" s="46">
        <v>7.26</v>
      </c>
      <c r="M37" s="74">
        <v>0</v>
      </c>
      <c r="N37" s="73">
        <v>0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0.37</v>
      </c>
      <c r="X37">
        <v>24.2</v>
      </c>
      <c r="Y37">
        <v>24.2</v>
      </c>
      <c r="Z37">
        <v>2.42</v>
      </c>
      <c r="AA37">
        <v>0.61</v>
      </c>
      <c r="AB37">
        <v>23.24</v>
      </c>
      <c r="AC37">
        <v>21.28</v>
      </c>
      <c r="AD37">
        <v>0.98</v>
      </c>
      <c r="AE37">
        <v>45.51</v>
      </c>
      <c r="AF37">
        <v>4.84</v>
      </c>
      <c r="AG37">
        <v>63.18</v>
      </c>
      <c r="AH37">
        <v>18.86</v>
      </c>
      <c r="AI37">
        <v>100</v>
      </c>
      <c r="AJ37">
        <v>48.41</v>
      </c>
      <c r="AK37">
        <v>0</v>
      </c>
      <c r="AL37">
        <v>24.2</v>
      </c>
      <c r="AM37">
        <v>0.97</v>
      </c>
      <c r="AN37">
        <v>147.91</v>
      </c>
      <c r="AO37">
        <v>33.64</v>
      </c>
      <c r="AP37">
        <v>0.98</v>
      </c>
      <c r="AQ37">
        <v>0</v>
      </c>
      <c r="AR37">
        <v>89.6</v>
      </c>
      <c r="AS37">
        <v>63.63</v>
      </c>
      <c r="AT37">
        <v>48.41</v>
      </c>
      <c r="AU37">
        <v>64.39</v>
      </c>
      <c r="AV37">
        <v>0.97</v>
      </c>
      <c r="AW37">
        <v>62.93</v>
      </c>
      <c r="AX37">
        <v>85.17</v>
      </c>
      <c r="AY37">
        <v>23.72</v>
      </c>
      <c r="AZ37">
        <v>0</v>
      </c>
      <c r="BA37">
        <v>0</v>
      </c>
      <c r="BB37">
        <v>0</v>
      </c>
      <c r="BC37">
        <v>255.52</v>
      </c>
      <c r="BD37">
        <v>6.78</v>
      </c>
      <c r="BE37">
        <v>38.4</v>
      </c>
      <c r="BF37">
        <v>1.02</v>
      </c>
      <c r="BG37">
        <v>43.57</v>
      </c>
      <c r="BH37">
        <v>85.69</v>
      </c>
      <c r="BI37">
        <v>0</v>
      </c>
      <c r="BJ37">
        <v>0</v>
      </c>
      <c r="BK37">
        <v>0.61</v>
      </c>
      <c r="BL37">
        <v>62.93</v>
      </c>
      <c r="BM37">
        <v>24.2</v>
      </c>
      <c r="BN37">
        <v>0.52</v>
      </c>
      <c r="BO37">
        <v>15.81</v>
      </c>
      <c r="BP37">
        <v>0</v>
      </c>
      <c r="BQ37">
        <v>0</v>
      </c>
      <c r="BR37">
        <v>0.92</v>
      </c>
      <c r="BS37">
        <v>7.75</v>
      </c>
      <c r="BT37">
        <v>0</v>
      </c>
      <c r="BU37">
        <v>48.41</v>
      </c>
    </row>
    <row r="38" spans="1:73">
      <c r="A38" t="s">
        <v>317</v>
      </c>
      <c r="G38" t="s">
        <v>80</v>
      </c>
      <c r="H38" s="73">
        <v>797.31999999999994</v>
      </c>
      <c r="I38" s="46">
        <v>259.77999999999997</v>
      </c>
      <c r="J38" s="46">
        <v>401.67999999999995</v>
      </c>
      <c r="K38" s="46">
        <v>69.709999999999994</v>
      </c>
      <c r="L38" s="46">
        <v>7.74</v>
      </c>
      <c r="M38" s="74">
        <v>0</v>
      </c>
      <c r="N38" s="73">
        <v>0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0.37</v>
      </c>
      <c r="X38">
        <v>24.2</v>
      </c>
      <c r="Y38">
        <v>24.2</v>
      </c>
      <c r="Z38">
        <v>2.9</v>
      </c>
      <c r="AA38">
        <v>0.61</v>
      </c>
      <c r="AB38">
        <v>23.24</v>
      </c>
      <c r="AC38">
        <v>21.28</v>
      </c>
      <c r="AD38">
        <v>0.98</v>
      </c>
      <c r="AE38">
        <v>45.51</v>
      </c>
      <c r="AF38">
        <v>4.84</v>
      </c>
      <c r="AG38">
        <v>63.18</v>
      </c>
      <c r="AH38">
        <v>18.86</v>
      </c>
      <c r="AI38">
        <v>100</v>
      </c>
      <c r="AJ38">
        <v>48.41</v>
      </c>
      <c r="AK38">
        <v>0</v>
      </c>
      <c r="AL38">
        <v>24.2</v>
      </c>
      <c r="AM38">
        <v>0.97</v>
      </c>
      <c r="AN38">
        <v>147.91</v>
      </c>
      <c r="AO38">
        <v>33.64</v>
      </c>
      <c r="AP38">
        <v>0.98</v>
      </c>
      <c r="AQ38">
        <v>0</v>
      </c>
      <c r="AR38">
        <v>102.9</v>
      </c>
      <c r="AS38">
        <v>63.63</v>
      </c>
      <c r="AT38">
        <v>48.41</v>
      </c>
      <c r="AU38">
        <v>64.39</v>
      </c>
      <c r="AV38">
        <v>0.97</v>
      </c>
      <c r="AW38">
        <v>62.93</v>
      </c>
      <c r="AX38">
        <v>85.17</v>
      </c>
      <c r="AY38">
        <v>23.72</v>
      </c>
      <c r="AZ38">
        <v>0</v>
      </c>
      <c r="BA38">
        <v>0</v>
      </c>
      <c r="BB38">
        <v>0</v>
      </c>
      <c r="BC38">
        <v>255.52</v>
      </c>
      <c r="BD38">
        <v>6.78</v>
      </c>
      <c r="BE38">
        <v>44.1</v>
      </c>
      <c r="BF38">
        <v>1.02</v>
      </c>
      <c r="BG38">
        <v>43.57</v>
      </c>
      <c r="BH38">
        <v>85.69</v>
      </c>
      <c r="BI38">
        <v>0</v>
      </c>
      <c r="BJ38">
        <v>0</v>
      </c>
      <c r="BK38">
        <v>0.61</v>
      </c>
      <c r="BL38">
        <v>62.93</v>
      </c>
      <c r="BM38">
        <v>24.2</v>
      </c>
      <c r="BN38">
        <v>0.52</v>
      </c>
      <c r="BO38">
        <v>15.81</v>
      </c>
      <c r="BP38">
        <v>0</v>
      </c>
      <c r="BQ38">
        <v>0</v>
      </c>
      <c r="BR38">
        <v>0.92</v>
      </c>
      <c r="BS38">
        <v>7.75</v>
      </c>
      <c r="BT38">
        <v>0</v>
      </c>
      <c r="BU38">
        <v>48.41</v>
      </c>
    </row>
    <row r="39" spans="1:73">
      <c r="A39" t="s">
        <v>318</v>
      </c>
      <c r="G39" t="s">
        <v>81</v>
      </c>
      <c r="H39" s="73">
        <v>802.84999999999991</v>
      </c>
      <c r="I39" s="46">
        <v>264.27999999999997</v>
      </c>
      <c r="J39" s="46">
        <v>352.85</v>
      </c>
      <c r="K39" s="46">
        <v>93.91</v>
      </c>
      <c r="L39" s="46">
        <v>8.52</v>
      </c>
      <c r="M39" s="74">
        <v>0</v>
      </c>
      <c r="N39" s="73">
        <v>0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0.37</v>
      </c>
      <c r="X39">
        <v>24.2</v>
      </c>
      <c r="Y39">
        <v>24.2</v>
      </c>
      <c r="Z39">
        <v>3.68</v>
      </c>
      <c r="AA39">
        <v>0.61</v>
      </c>
      <c r="AB39">
        <v>23.24</v>
      </c>
      <c r="AC39">
        <v>14.28</v>
      </c>
      <c r="AD39">
        <v>0.98</v>
      </c>
      <c r="AE39">
        <v>45.51</v>
      </c>
      <c r="AF39">
        <v>4.84</v>
      </c>
      <c r="AG39">
        <v>63.18</v>
      </c>
      <c r="AH39">
        <v>18.670000000000002</v>
      </c>
      <c r="AI39">
        <v>100</v>
      </c>
      <c r="AJ39">
        <v>48.41</v>
      </c>
      <c r="AK39">
        <v>0</v>
      </c>
      <c r="AL39">
        <v>24.2</v>
      </c>
      <c r="AM39">
        <v>0.97</v>
      </c>
      <c r="AN39">
        <v>99.27</v>
      </c>
      <c r="AO39">
        <v>35.67</v>
      </c>
      <c r="AP39">
        <v>0.98</v>
      </c>
      <c r="AQ39">
        <v>0</v>
      </c>
      <c r="AR39">
        <v>113.4</v>
      </c>
      <c r="AS39">
        <v>63.63</v>
      </c>
      <c r="AT39">
        <v>48.41</v>
      </c>
      <c r="AU39">
        <v>64.39</v>
      </c>
      <c r="AV39">
        <v>0.97</v>
      </c>
      <c r="AW39">
        <v>62.93</v>
      </c>
      <c r="AX39">
        <v>85.17</v>
      </c>
      <c r="AY39">
        <v>23.72</v>
      </c>
      <c r="AZ39">
        <v>0</v>
      </c>
      <c r="BA39">
        <v>0</v>
      </c>
      <c r="BB39">
        <v>0</v>
      </c>
      <c r="BC39">
        <v>255.52</v>
      </c>
      <c r="BD39">
        <v>6.78</v>
      </c>
      <c r="BE39">
        <v>48.6</v>
      </c>
      <c r="BF39">
        <v>1.02</v>
      </c>
      <c r="BG39">
        <v>43.57</v>
      </c>
      <c r="BH39">
        <v>85.69</v>
      </c>
      <c r="BI39">
        <v>0</v>
      </c>
      <c r="BJ39">
        <v>24.2</v>
      </c>
      <c r="BK39">
        <v>0.61</v>
      </c>
      <c r="BL39">
        <v>62.93</v>
      </c>
      <c r="BM39">
        <v>24.2</v>
      </c>
      <c r="BN39">
        <v>0.52</v>
      </c>
      <c r="BO39">
        <v>15.81</v>
      </c>
      <c r="BP39">
        <v>0</v>
      </c>
      <c r="BQ39">
        <v>0</v>
      </c>
      <c r="BR39">
        <v>0.92</v>
      </c>
      <c r="BS39">
        <v>7.75</v>
      </c>
      <c r="BT39">
        <v>0</v>
      </c>
      <c r="BU39">
        <v>48.41</v>
      </c>
    </row>
    <row r="40" spans="1:73">
      <c r="A40" t="s">
        <v>338</v>
      </c>
      <c r="G40" t="s">
        <v>82</v>
      </c>
      <c r="H40" s="73">
        <v>808.44999999999982</v>
      </c>
      <c r="I40" s="46">
        <v>266.67999999999995</v>
      </c>
      <c r="J40" s="46">
        <v>352.85</v>
      </c>
      <c r="K40" s="46">
        <v>93.91</v>
      </c>
      <c r="L40" s="46">
        <v>8.7100000000000009</v>
      </c>
      <c r="M40" s="74">
        <v>0</v>
      </c>
      <c r="N40" s="73">
        <v>0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0.37</v>
      </c>
      <c r="X40">
        <v>24.2</v>
      </c>
      <c r="Y40">
        <v>24.2</v>
      </c>
      <c r="Z40">
        <v>3.87</v>
      </c>
      <c r="AA40">
        <v>0.61</v>
      </c>
      <c r="AB40">
        <v>23.24</v>
      </c>
      <c r="AC40">
        <v>14.28</v>
      </c>
      <c r="AD40">
        <v>0.98</v>
      </c>
      <c r="AE40">
        <v>45.51</v>
      </c>
      <c r="AF40">
        <v>4.84</v>
      </c>
      <c r="AG40">
        <v>63.18</v>
      </c>
      <c r="AH40">
        <v>18.670000000000002</v>
      </c>
      <c r="AI40">
        <v>100</v>
      </c>
      <c r="AJ40">
        <v>48.41</v>
      </c>
      <c r="AK40">
        <v>0</v>
      </c>
      <c r="AL40">
        <v>24.2</v>
      </c>
      <c r="AM40">
        <v>0.97</v>
      </c>
      <c r="AN40">
        <v>99.27</v>
      </c>
      <c r="AO40">
        <v>35.67</v>
      </c>
      <c r="AP40">
        <v>0.98</v>
      </c>
      <c r="AQ40">
        <v>0</v>
      </c>
      <c r="AR40">
        <v>119</v>
      </c>
      <c r="AS40">
        <v>63.63</v>
      </c>
      <c r="AT40">
        <v>48.41</v>
      </c>
      <c r="AU40">
        <v>64.39</v>
      </c>
      <c r="AV40">
        <v>0.97</v>
      </c>
      <c r="AW40">
        <v>62.93</v>
      </c>
      <c r="AX40">
        <v>85.17</v>
      </c>
      <c r="AY40">
        <v>23.72</v>
      </c>
      <c r="AZ40">
        <v>0</v>
      </c>
      <c r="BA40">
        <v>0</v>
      </c>
      <c r="BB40">
        <v>0</v>
      </c>
      <c r="BC40">
        <v>255.52</v>
      </c>
      <c r="BD40">
        <v>6.78</v>
      </c>
      <c r="BE40">
        <v>51</v>
      </c>
      <c r="BF40">
        <v>1.02</v>
      </c>
      <c r="BG40">
        <v>43.57</v>
      </c>
      <c r="BH40">
        <v>85.69</v>
      </c>
      <c r="BI40">
        <v>0</v>
      </c>
      <c r="BJ40">
        <v>24.2</v>
      </c>
      <c r="BK40">
        <v>0.61</v>
      </c>
      <c r="BL40">
        <v>62.93</v>
      </c>
      <c r="BM40">
        <v>24.2</v>
      </c>
      <c r="BN40">
        <v>0.52</v>
      </c>
      <c r="BO40">
        <v>15.81</v>
      </c>
      <c r="BP40">
        <v>0</v>
      </c>
      <c r="BQ40">
        <v>0</v>
      </c>
      <c r="BR40">
        <v>0.92</v>
      </c>
      <c r="BS40">
        <v>7.75</v>
      </c>
      <c r="BT40">
        <v>0</v>
      </c>
      <c r="BU40">
        <v>48.41</v>
      </c>
    </row>
    <row r="41" spans="1:73">
      <c r="A41" t="s">
        <v>339</v>
      </c>
      <c r="G41" t="s">
        <v>83</v>
      </c>
      <c r="H41" s="73">
        <v>825.94999999999982</v>
      </c>
      <c r="I41" s="46">
        <v>274.17999999999995</v>
      </c>
      <c r="J41" s="46">
        <v>352.85</v>
      </c>
      <c r="K41" s="46">
        <v>93.91</v>
      </c>
      <c r="L41" s="46">
        <v>8.91</v>
      </c>
      <c r="M41" s="74">
        <v>0</v>
      </c>
      <c r="N41" s="73">
        <v>0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0.37</v>
      </c>
      <c r="X41">
        <v>24.2</v>
      </c>
      <c r="Y41">
        <v>24.2</v>
      </c>
      <c r="Z41">
        <v>4.07</v>
      </c>
      <c r="AA41">
        <v>0.61</v>
      </c>
      <c r="AB41">
        <v>23.24</v>
      </c>
      <c r="AC41">
        <v>14.28</v>
      </c>
      <c r="AD41">
        <v>0.98</v>
      </c>
      <c r="AE41">
        <v>45.51</v>
      </c>
      <c r="AF41">
        <v>4.84</v>
      </c>
      <c r="AG41">
        <v>63.18</v>
      </c>
      <c r="AH41">
        <v>18.670000000000002</v>
      </c>
      <c r="AI41">
        <v>100</v>
      </c>
      <c r="AJ41">
        <v>48.41</v>
      </c>
      <c r="AK41">
        <v>0</v>
      </c>
      <c r="AL41">
        <v>24.2</v>
      </c>
      <c r="AM41">
        <v>0.97</v>
      </c>
      <c r="AN41">
        <v>99.27</v>
      </c>
      <c r="AO41">
        <v>35.67</v>
      </c>
      <c r="AP41">
        <v>0.98</v>
      </c>
      <c r="AQ41">
        <v>0</v>
      </c>
      <c r="AR41">
        <v>136.5</v>
      </c>
      <c r="AS41">
        <v>63.63</v>
      </c>
      <c r="AT41">
        <v>48.41</v>
      </c>
      <c r="AU41">
        <v>64.39</v>
      </c>
      <c r="AV41">
        <v>0.97</v>
      </c>
      <c r="AW41">
        <v>62.93</v>
      </c>
      <c r="AX41">
        <v>85.17</v>
      </c>
      <c r="AY41">
        <v>23.72</v>
      </c>
      <c r="AZ41">
        <v>0</v>
      </c>
      <c r="BA41">
        <v>0</v>
      </c>
      <c r="BB41">
        <v>0</v>
      </c>
      <c r="BC41">
        <v>255.52</v>
      </c>
      <c r="BD41">
        <v>6.78</v>
      </c>
      <c r="BE41">
        <v>58.5</v>
      </c>
      <c r="BF41">
        <v>1.02</v>
      </c>
      <c r="BG41">
        <v>43.57</v>
      </c>
      <c r="BH41">
        <v>85.69</v>
      </c>
      <c r="BI41">
        <v>0</v>
      </c>
      <c r="BJ41">
        <v>24.2</v>
      </c>
      <c r="BK41">
        <v>0.61</v>
      </c>
      <c r="BL41">
        <v>62.93</v>
      </c>
      <c r="BM41">
        <v>24.2</v>
      </c>
      <c r="BN41">
        <v>0.52</v>
      </c>
      <c r="BO41">
        <v>15.81</v>
      </c>
      <c r="BP41">
        <v>0</v>
      </c>
      <c r="BQ41">
        <v>0</v>
      </c>
      <c r="BR41">
        <v>0.92</v>
      </c>
      <c r="BS41">
        <v>7.75</v>
      </c>
      <c r="BT41">
        <v>0</v>
      </c>
      <c r="BU41">
        <v>48.41</v>
      </c>
    </row>
    <row r="42" spans="1:73">
      <c r="A42" t="s">
        <v>340</v>
      </c>
      <c r="G42" t="s">
        <v>84</v>
      </c>
      <c r="H42" s="73">
        <v>836.44999999999982</v>
      </c>
      <c r="I42" s="46">
        <v>278.67999999999995</v>
      </c>
      <c r="J42" s="46">
        <v>352.85</v>
      </c>
      <c r="K42" s="46">
        <v>93.91</v>
      </c>
      <c r="L42" s="46">
        <v>9.1</v>
      </c>
      <c r="M42" s="74">
        <v>0</v>
      </c>
      <c r="N42" s="73">
        <v>0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0.37</v>
      </c>
      <c r="X42">
        <v>24.2</v>
      </c>
      <c r="Y42">
        <v>24.2</v>
      </c>
      <c r="Z42">
        <v>4.26</v>
      </c>
      <c r="AA42">
        <v>0.61</v>
      </c>
      <c r="AB42">
        <v>23.24</v>
      </c>
      <c r="AC42">
        <v>14.28</v>
      </c>
      <c r="AD42">
        <v>0.98</v>
      </c>
      <c r="AE42">
        <v>45.51</v>
      </c>
      <c r="AF42">
        <v>4.84</v>
      </c>
      <c r="AG42">
        <v>63.18</v>
      </c>
      <c r="AH42">
        <v>18.670000000000002</v>
      </c>
      <c r="AI42">
        <v>100</v>
      </c>
      <c r="AJ42">
        <v>48.41</v>
      </c>
      <c r="AK42">
        <v>0</v>
      </c>
      <c r="AL42">
        <v>24.2</v>
      </c>
      <c r="AM42">
        <v>0.97</v>
      </c>
      <c r="AN42">
        <v>99.27</v>
      </c>
      <c r="AO42">
        <v>35.67</v>
      </c>
      <c r="AP42">
        <v>0.98</v>
      </c>
      <c r="AQ42">
        <v>0</v>
      </c>
      <c r="AR42">
        <v>147</v>
      </c>
      <c r="AS42">
        <v>63.63</v>
      </c>
      <c r="AT42">
        <v>48.41</v>
      </c>
      <c r="AU42">
        <v>64.39</v>
      </c>
      <c r="AV42">
        <v>0.97</v>
      </c>
      <c r="AW42">
        <v>62.93</v>
      </c>
      <c r="AX42">
        <v>85.17</v>
      </c>
      <c r="AY42">
        <v>23.72</v>
      </c>
      <c r="AZ42">
        <v>0</v>
      </c>
      <c r="BA42">
        <v>0</v>
      </c>
      <c r="BB42">
        <v>0</v>
      </c>
      <c r="BC42">
        <v>255.52</v>
      </c>
      <c r="BD42">
        <v>6.78</v>
      </c>
      <c r="BE42">
        <v>63</v>
      </c>
      <c r="BF42">
        <v>1.02</v>
      </c>
      <c r="BG42">
        <v>43.57</v>
      </c>
      <c r="BH42">
        <v>85.69</v>
      </c>
      <c r="BI42">
        <v>0</v>
      </c>
      <c r="BJ42">
        <v>24.2</v>
      </c>
      <c r="BK42">
        <v>0.61</v>
      </c>
      <c r="BL42">
        <v>62.93</v>
      </c>
      <c r="BM42">
        <v>24.2</v>
      </c>
      <c r="BN42">
        <v>0.52</v>
      </c>
      <c r="BO42">
        <v>15.81</v>
      </c>
      <c r="BP42">
        <v>0</v>
      </c>
      <c r="BQ42">
        <v>0</v>
      </c>
      <c r="BR42">
        <v>0.92</v>
      </c>
      <c r="BS42">
        <v>7.75</v>
      </c>
      <c r="BT42">
        <v>0</v>
      </c>
      <c r="BU42">
        <v>48.41</v>
      </c>
    </row>
    <row r="43" spans="1:73">
      <c r="A43" t="s">
        <v>346</v>
      </c>
      <c r="G43" t="s">
        <v>85</v>
      </c>
      <c r="H43" s="73">
        <v>845.48999999999978</v>
      </c>
      <c r="I43" s="46">
        <v>372.68999999999994</v>
      </c>
      <c r="J43" s="46">
        <v>352.85</v>
      </c>
      <c r="K43" s="46">
        <v>93.91</v>
      </c>
      <c r="L43" s="46">
        <v>10.07</v>
      </c>
      <c r="M43" s="74">
        <v>0</v>
      </c>
      <c r="N43" s="73">
        <v>0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0.37</v>
      </c>
      <c r="X43">
        <v>24.2</v>
      </c>
      <c r="Y43">
        <v>24.2</v>
      </c>
      <c r="Z43">
        <v>5.23</v>
      </c>
      <c r="AA43">
        <v>0.61</v>
      </c>
      <c r="AB43">
        <v>23.24</v>
      </c>
      <c r="AC43">
        <v>14.28</v>
      </c>
      <c r="AD43">
        <v>0.98</v>
      </c>
      <c r="AE43">
        <v>45.51</v>
      </c>
      <c r="AF43">
        <v>4.84</v>
      </c>
      <c r="AG43">
        <v>63.18</v>
      </c>
      <c r="AH43">
        <v>18.670000000000002</v>
      </c>
      <c r="AI43">
        <v>100</v>
      </c>
      <c r="AJ43">
        <v>48.41</v>
      </c>
      <c r="AK43">
        <v>0</v>
      </c>
      <c r="AL43">
        <v>24.2</v>
      </c>
      <c r="AM43">
        <v>0.97</v>
      </c>
      <c r="AN43">
        <v>99.27</v>
      </c>
      <c r="AO43">
        <v>37.71</v>
      </c>
      <c r="AP43">
        <v>0.98</v>
      </c>
      <c r="AQ43">
        <v>0</v>
      </c>
      <c r="AR43">
        <v>154</v>
      </c>
      <c r="AS43">
        <v>63.63</v>
      </c>
      <c r="AT43">
        <v>48.41</v>
      </c>
      <c r="AU43">
        <v>64.39</v>
      </c>
      <c r="AV43">
        <v>0.97</v>
      </c>
      <c r="AW43">
        <v>62.93</v>
      </c>
      <c r="AX43">
        <v>85.17</v>
      </c>
      <c r="AY43">
        <v>23.72</v>
      </c>
      <c r="AZ43">
        <v>0</v>
      </c>
      <c r="BA43">
        <v>0</v>
      </c>
      <c r="BB43">
        <v>91.01</v>
      </c>
      <c r="BC43">
        <v>255.52</v>
      </c>
      <c r="BD43">
        <v>6.78</v>
      </c>
      <c r="BE43">
        <v>66</v>
      </c>
      <c r="BF43">
        <v>1.02</v>
      </c>
      <c r="BG43">
        <v>43.57</v>
      </c>
      <c r="BH43">
        <v>85.69</v>
      </c>
      <c r="BI43">
        <v>0</v>
      </c>
      <c r="BJ43">
        <v>24.2</v>
      </c>
      <c r="BK43">
        <v>0.61</v>
      </c>
      <c r="BL43">
        <v>62.93</v>
      </c>
      <c r="BM43">
        <v>24.2</v>
      </c>
      <c r="BN43">
        <v>0.52</v>
      </c>
      <c r="BO43">
        <v>15.81</v>
      </c>
      <c r="BP43">
        <v>0</v>
      </c>
      <c r="BQ43">
        <v>0</v>
      </c>
      <c r="BR43">
        <v>0.92</v>
      </c>
      <c r="BS43">
        <v>7.75</v>
      </c>
      <c r="BT43">
        <v>0</v>
      </c>
      <c r="BU43">
        <v>48.41</v>
      </c>
    </row>
    <row r="44" spans="1:73">
      <c r="A44" t="s">
        <v>350</v>
      </c>
      <c r="G44" t="s">
        <v>86</v>
      </c>
      <c r="H44" s="73">
        <v>852.48999999999978</v>
      </c>
      <c r="I44" s="46">
        <v>375.68999999999994</v>
      </c>
      <c r="J44" s="46">
        <v>352.85</v>
      </c>
      <c r="K44" s="46">
        <v>93.91</v>
      </c>
      <c r="L44" s="46">
        <v>10.94</v>
      </c>
      <c r="M44" s="74">
        <v>0</v>
      </c>
      <c r="N44" s="73">
        <v>0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0.37</v>
      </c>
      <c r="X44">
        <v>24.2</v>
      </c>
      <c r="Y44">
        <v>24.2</v>
      </c>
      <c r="Z44">
        <v>6.1</v>
      </c>
      <c r="AA44">
        <v>0.61</v>
      </c>
      <c r="AB44">
        <v>23.24</v>
      </c>
      <c r="AC44">
        <v>14.28</v>
      </c>
      <c r="AD44">
        <v>0.98</v>
      </c>
      <c r="AE44">
        <v>45.51</v>
      </c>
      <c r="AF44">
        <v>4.84</v>
      </c>
      <c r="AG44">
        <v>63.18</v>
      </c>
      <c r="AH44">
        <v>18.670000000000002</v>
      </c>
      <c r="AI44">
        <v>100</v>
      </c>
      <c r="AJ44">
        <v>48.41</v>
      </c>
      <c r="AK44">
        <v>0</v>
      </c>
      <c r="AL44">
        <v>24.2</v>
      </c>
      <c r="AM44">
        <v>0.97</v>
      </c>
      <c r="AN44">
        <v>99.27</v>
      </c>
      <c r="AO44">
        <v>37.71</v>
      </c>
      <c r="AP44">
        <v>0.98</v>
      </c>
      <c r="AQ44">
        <v>0</v>
      </c>
      <c r="AR44">
        <v>161</v>
      </c>
      <c r="AS44">
        <v>63.63</v>
      </c>
      <c r="AT44">
        <v>48.41</v>
      </c>
      <c r="AU44">
        <v>64.39</v>
      </c>
      <c r="AV44">
        <v>0.97</v>
      </c>
      <c r="AW44">
        <v>62.93</v>
      </c>
      <c r="AX44">
        <v>85.17</v>
      </c>
      <c r="AY44">
        <v>23.72</v>
      </c>
      <c r="AZ44">
        <v>0</v>
      </c>
      <c r="BA44">
        <v>0</v>
      </c>
      <c r="BB44">
        <v>91.01</v>
      </c>
      <c r="BC44">
        <v>255.52</v>
      </c>
      <c r="BD44">
        <v>6.78</v>
      </c>
      <c r="BE44">
        <v>69</v>
      </c>
      <c r="BF44">
        <v>1.02</v>
      </c>
      <c r="BG44">
        <v>43.57</v>
      </c>
      <c r="BH44">
        <v>85.69</v>
      </c>
      <c r="BI44">
        <v>0</v>
      </c>
      <c r="BJ44">
        <v>24.2</v>
      </c>
      <c r="BK44">
        <v>0.61</v>
      </c>
      <c r="BL44">
        <v>62.93</v>
      </c>
      <c r="BM44">
        <v>24.2</v>
      </c>
      <c r="BN44">
        <v>0.52</v>
      </c>
      <c r="BO44">
        <v>15.81</v>
      </c>
      <c r="BP44">
        <v>0</v>
      </c>
      <c r="BQ44">
        <v>0</v>
      </c>
      <c r="BR44">
        <v>0.92</v>
      </c>
      <c r="BS44">
        <v>7.75</v>
      </c>
      <c r="BT44">
        <v>0</v>
      </c>
      <c r="BU44">
        <v>48.41</v>
      </c>
    </row>
    <row r="45" spans="1:73">
      <c r="A45" t="s">
        <v>373</v>
      </c>
      <c r="G45" t="s">
        <v>87</v>
      </c>
      <c r="H45" s="73">
        <v>857.38999999999987</v>
      </c>
      <c r="I45" s="46">
        <v>377.78999999999996</v>
      </c>
      <c r="J45" s="46">
        <v>352.85</v>
      </c>
      <c r="K45" s="46">
        <v>93.91</v>
      </c>
      <c r="L45" s="46">
        <v>10.94</v>
      </c>
      <c r="M45" s="74">
        <v>0</v>
      </c>
      <c r="N45" s="73">
        <v>0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0.37</v>
      </c>
      <c r="X45">
        <v>24.2</v>
      </c>
      <c r="Y45">
        <v>24.2</v>
      </c>
      <c r="Z45">
        <v>6.1</v>
      </c>
      <c r="AA45">
        <v>0.61</v>
      </c>
      <c r="AB45">
        <v>23.24</v>
      </c>
      <c r="AC45">
        <v>14.28</v>
      </c>
      <c r="AD45">
        <v>0.98</v>
      </c>
      <c r="AE45">
        <v>45.51</v>
      </c>
      <c r="AF45">
        <v>4.84</v>
      </c>
      <c r="AG45">
        <v>63.18</v>
      </c>
      <c r="AH45">
        <v>18.670000000000002</v>
      </c>
      <c r="AI45">
        <v>100</v>
      </c>
      <c r="AJ45">
        <v>48.41</v>
      </c>
      <c r="AK45">
        <v>0</v>
      </c>
      <c r="AL45">
        <v>24.2</v>
      </c>
      <c r="AM45">
        <v>0.97</v>
      </c>
      <c r="AN45">
        <v>99.27</v>
      </c>
      <c r="AO45">
        <v>37.71</v>
      </c>
      <c r="AP45">
        <v>0.98</v>
      </c>
      <c r="AQ45">
        <v>0</v>
      </c>
      <c r="AR45">
        <v>165.9</v>
      </c>
      <c r="AS45">
        <v>63.63</v>
      </c>
      <c r="AT45">
        <v>48.41</v>
      </c>
      <c r="AU45">
        <v>64.39</v>
      </c>
      <c r="AV45">
        <v>0.97</v>
      </c>
      <c r="AW45">
        <v>62.93</v>
      </c>
      <c r="AX45">
        <v>85.17</v>
      </c>
      <c r="AY45">
        <v>23.72</v>
      </c>
      <c r="AZ45">
        <v>0</v>
      </c>
      <c r="BA45">
        <v>0</v>
      </c>
      <c r="BB45">
        <v>91.01</v>
      </c>
      <c r="BC45">
        <v>255.52</v>
      </c>
      <c r="BD45">
        <v>6.78</v>
      </c>
      <c r="BE45">
        <v>71.099999999999994</v>
      </c>
      <c r="BF45">
        <v>1.02</v>
      </c>
      <c r="BG45">
        <v>43.57</v>
      </c>
      <c r="BH45">
        <v>85.69</v>
      </c>
      <c r="BI45">
        <v>0</v>
      </c>
      <c r="BJ45">
        <v>24.2</v>
      </c>
      <c r="BK45">
        <v>0.61</v>
      </c>
      <c r="BL45">
        <v>62.93</v>
      </c>
      <c r="BM45">
        <v>24.2</v>
      </c>
      <c r="BN45">
        <v>0.52</v>
      </c>
      <c r="BO45">
        <v>15.81</v>
      </c>
      <c r="BP45">
        <v>0</v>
      </c>
      <c r="BQ45">
        <v>0</v>
      </c>
      <c r="BR45">
        <v>0.92</v>
      </c>
      <c r="BS45">
        <v>7.75</v>
      </c>
      <c r="BT45">
        <v>0</v>
      </c>
      <c r="BU45">
        <v>48.41</v>
      </c>
    </row>
    <row r="46" spans="1:73">
      <c r="A46" t="s">
        <v>374</v>
      </c>
      <c r="G46" t="s">
        <v>88</v>
      </c>
      <c r="H46" s="73">
        <v>860.88999999999987</v>
      </c>
      <c r="I46" s="46">
        <v>379.28999999999996</v>
      </c>
      <c r="J46" s="46">
        <v>352.85</v>
      </c>
      <c r="K46" s="46">
        <v>93.91</v>
      </c>
      <c r="L46" s="46">
        <v>11.809999999999999</v>
      </c>
      <c r="M46" s="74">
        <v>0</v>
      </c>
      <c r="N46" s="73">
        <v>0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0.37</v>
      </c>
      <c r="X46">
        <v>24.2</v>
      </c>
      <c r="Y46">
        <v>24.2</v>
      </c>
      <c r="Z46">
        <v>6.97</v>
      </c>
      <c r="AA46">
        <v>0.61</v>
      </c>
      <c r="AB46">
        <v>23.24</v>
      </c>
      <c r="AC46">
        <v>14.28</v>
      </c>
      <c r="AD46">
        <v>0.98</v>
      </c>
      <c r="AE46">
        <v>45.51</v>
      </c>
      <c r="AF46">
        <v>4.84</v>
      </c>
      <c r="AG46">
        <v>63.18</v>
      </c>
      <c r="AH46">
        <v>18.670000000000002</v>
      </c>
      <c r="AI46">
        <v>100</v>
      </c>
      <c r="AJ46">
        <v>48.41</v>
      </c>
      <c r="AK46">
        <v>0</v>
      </c>
      <c r="AL46">
        <v>24.2</v>
      </c>
      <c r="AM46">
        <v>0.97</v>
      </c>
      <c r="AN46">
        <v>99.27</v>
      </c>
      <c r="AO46">
        <v>37.71</v>
      </c>
      <c r="AP46">
        <v>0.98</v>
      </c>
      <c r="AQ46">
        <v>0</v>
      </c>
      <c r="AR46">
        <v>169.4</v>
      </c>
      <c r="AS46">
        <v>63.63</v>
      </c>
      <c r="AT46">
        <v>48.41</v>
      </c>
      <c r="AU46">
        <v>64.39</v>
      </c>
      <c r="AV46">
        <v>0.97</v>
      </c>
      <c r="AW46">
        <v>62.93</v>
      </c>
      <c r="AX46">
        <v>85.17</v>
      </c>
      <c r="AY46">
        <v>23.72</v>
      </c>
      <c r="AZ46">
        <v>0</v>
      </c>
      <c r="BA46">
        <v>0</v>
      </c>
      <c r="BB46">
        <v>91.01</v>
      </c>
      <c r="BC46">
        <v>255.52</v>
      </c>
      <c r="BD46">
        <v>6.78</v>
      </c>
      <c r="BE46">
        <v>72.599999999999994</v>
      </c>
      <c r="BF46">
        <v>1.02</v>
      </c>
      <c r="BG46">
        <v>43.57</v>
      </c>
      <c r="BH46">
        <v>85.69</v>
      </c>
      <c r="BI46">
        <v>0</v>
      </c>
      <c r="BJ46">
        <v>24.2</v>
      </c>
      <c r="BK46">
        <v>0.61</v>
      </c>
      <c r="BL46">
        <v>62.93</v>
      </c>
      <c r="BM46">
        <v>24.2</v>
      </c>
      <c r="BN46">
        <v>0.52</v>
      </c>
      <c r="BO46">
        <v>15.81</v>
      </c>
      <c r="BP46">
        <v>0</v>
      </c>
      <c r="BQ46">
        <v>0</v>
      </c>
      <c r="BR46">
        <v>0.92</v>
      </c>
      <c r="BS46">
        <v>7.75</v>
      </c>
      <c r="BT46">
        <v>0</v>
      </c>
      <c r="BU46">
        <v>48.41</v>
      </c>
    </row>
    <row r="47" spans="1:73">
      <c r="A47" t="s">
        <v>378</v>
      </c>
      <c r="G47" t="s">
        <v>89</v>
      </c>
      <c r="H47" s="73">
        <v>869.98999999999978</v>
      </c>
      <c r="I47" s="46">
        <v>383.18999999999994</v>
      </c>
      <c r="J47" s="46">
        <v>352.65999999999997</v>
      </c>
      <c r="K47" s="46">
        <v>93.91</v>
      </c>
      <c r="L47" s="46">
        <v>11.809999999999999</v>
      </c>
      <c r="M47" s="74">
        <v>0</v>
      </c>
      <c r="N47" s="73">
        <v>0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0.37</v>
      </c>
      <c r="X47">
        <v>24.2</v>
      </c>
      <c r="Y47">
        <v>24.2</v>
      </c>
      <c r="Z47">
        <v>6.97</v>
      </c>
      <c r="AA47">
        <v>0.61</v>
      </c>
      <c r="AB47">
        <v>23.24</v>
      </c>
      <c r="AC47">
        <v>14.28</v>
      </c>
      <c r="AD47">
        <v>0.98</v>
      </c>
      <c r="AE47">
        <v>45.51</v>
      </c>
      <c r="AF47">
        <v>4.84</v>
      </c>
      <c r="AG47">
        <v>63.18</v>
      </c>
      <c r="AH47">
        <v>18.48</v>
      </c>
      <c r="AI47">
        <v>100</v>
      </c>
      <c r="AJ47">
        <v>48.41</v>
      </c>
      <c r="AK47">
        <v>0</v>
      </c>
      <c r="AL47">
        <v>24.2</v>
      </c>
      <c r="AM47">
        <v>0.97</v>
      </c>
      <c r="AN47">
        <v>99.27</v>
      </c>
      <c r="AO47">
        <v>37.71</v>
      </c>
      <c r="AP47">
        <v>0.98</v>
      </c>
      <c r="AQ47">
        <v>0</v>
      </c>
      <c r="AR47">
        <v>178.5</v>
      </c>
      <c r="AS47">
        <v>63.63</v>
      </c>
      <c r="AT47">
        <v>48.41</v>
      </c>
      <c r="AU47">
        <v>64.39</v>
      </c>
      <c r="AV47">
        <v>0.97</v>
      </c>
      <c r="AW47">
        <v>62.93</v>
      </c>
      <c r="AX47">
        <v>85.17</v>
      </c>
      <c r="AY47">
        <v>23.72</v>
      </c>
      <c r="AZ47">
        <v>0</v>
      </c>
      <c r="BA47">
        <v>0</v>
      </c>
      <c r="BB47">
        <v>91.01</v>
      </c>
      <c r="BC47">
        <v>255.52</v>
      </c>
      <c r="BD47">
        <v>6.78</v>
      </c>
      <c r="BE47">
        <v>76.5</v>
      </c>
      <c r="BF47">
        <v>1.02</v>
      </c>
      <c r="BG47">
        <v>43.57</v>
      </c>
      <c r="BH47">
        <v>85.69</v>
      </c>
      <c r="BI47">
        <v>0</v>
      </c>
      <c r="BJ47">
        <v>24.2</v>
      </c>
      <c r="BK47">
        <v>0.61</v>
      </c>
      <c r="BL47">
        <v>62.93</v>
      </c>
      <c r="BM47">
        <v>24.2</v>
      </c>
      <c r="BN47">
        <v>0.52</v>
      </c>
      <c r="BO47">
        <v>15.81</v>
      </c>
      <c r="BP47">
        <v>0</v>
      </c>
      <c r="BQ47">
        <v>0</v>
      </c>
      <c r="BR47">
        <v>0.92</v>
      </c>
      <c r="BS47">
        <v>7.75</v>
      </c>
      <c r="BT47">
        <v>0</v>
      </c>
      <c r="BU47">
        <v>48.41</v>
      </c>
    </row>
    <row r="48" spans="1:73">
      <c r="A48" t="s">
        <v>382</v>
      </c>
      <c r="G48" t="s">
        <v>90</v>
      </c>
      <c r="H48" s="73">
        <v>873.48999999999978</v>
      </c>
      <c r="I48" s="46">
        <v>384.68999999999994</v>
      </c>
      <c r="J48" s="46">
        <v>352.65999999999997</v>
      </c>
      <c r="K48" s="46">
        <v>93.91</v>
      </c>
      <c r="L48" s="46">
        <v>11.809999999999999</v>
      </c>
      <c r="M48" s="74">
        <v>0</v>
      </c>
      <c r="N48" s="73">
        <v>0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0.37</v>
      </c>
      <c r="X48">
        <v>24.2</v>
      </c>
      <c r="Y48">
        <v>24.2</v>
      </c>
      <c r="Z48">
        <v>6.97</v>
      </c>
      <c r="AA48">
        <v>0.61</v>
      </c>
      <c r="AB48">
        <v>23.24</v>
      </c>
      <c r="AC48">
        <v>14.28</v>
      </c>
      <c r="AD48">
        <v>0.98</v>
      </c>
      <c r="AE48">
        <v>45.51</v>
      </c>
      <c r="AF48">
        <v>4.84</v>
      </c>
      <c r="AG48">
        <v>63.18</v>
      </c>
      <c r="AH48">
        <v>18.48</v>
      </c>
      <c r="AI48">
        <v>100</v>
      </c>
      <c r="AJ48">
        <v>48.41</v>
      </c>
      <c r="AK48">
        <v>0</v>
      </c>
      <c r="AL48">
        <v>24.2</v>
      </c>
      <c r="AM48">
        <v>0.97</v>
      </c>
      <c r="AN48">
        <v>99.27</v>
      </c>
      <c r="AO48">
        <v>37.71</v>
      </c>
      <c r="AP48">
        <v>0.98</v>
      </c>
      <c r="AQ48">
        <v>0</v>
      </c>
      <c r="AR48">
        <v>182</v>
      </c>
      <c r="AS48">
        <v>63.63</v>
      </c>
      <c r="AT48">
        <v>48.41</v>
      </c>
      <c r="AU48">
        <v>64.39</v>
      </c>
      <c r="AV48">
        <v>0.97</v>
      </c>
      <c r="AW48">
        <v>62.93</v>
      </c>
      <c r="AX48">
        <v>85.17</v>
      </c>
      <c r="AY48">
        <v>23.72</v>
      </c>
      <c r="AZ48">
        <v>0</v>
      </c>
      <c r="BA48">
        <v>0</v>
      </c>
      <c r="BB48">
        <v>91.01</v>
      </c>
      <c r="BC48">
        <v>255.52</v>
      </c>
      <c r="BD48">
        <v>6.78</v>
      </c>
      <c r="BE48">
        <v>78</v>
      </c>
      <c r="BF48">
        <v>1.02</v>
      </c>
      <c r="BG48">
        <v>43.57</v>
      </c>
      <c r="BH48">
        <v>85.69</v>
      </c>
      <c r="BI48">
        <v>0</v>
      </c>
      <c r="BJ48">
        <v>24.2</v>
      </c>
      <c r="BK48">
        <v>0.61</v>
      </c>
      <c r="BL48">
        <v>62.93</v>
      </c>
      <c r="BM48">
        <v>24.2</v>
      </c>
      <c r="BN48">
        <v>0.52</v>
      </c>
      <c r="BO48">
        <v>15.81</v>
      </c>
      <c r="BP48">
        <v>0</v>
      </c>
      <c r="BQ48">
        <v>0</v>
      </c>
      <c r="BR48">
        <v>0.92</v>
      </c>
      <c r="BS48">
        <v>7.75</v>
      </c>
      <c r="BT48">
        <v>0</v>
      </c>
      <c r="BU48">
        <v>48.41</v>
      </c>
    </row>
    <row r="49" spans="1:73">
      <c r="A49" t="s">
        <v>383</v>
      </c>
      <c r="G49" t="s">
        <v>91</v>
      </c>
      <c r="H49" s="73">
        <v>876.98999999999978</v>
      </c>
      <c r="I49" s="46">
        <v>386.18999999999994</v>
      </c>
      <c r="J49" s="46">
        <v>352.65999999999997</v>
      </c>
      <c r="K49" s="46">
        <v>93.91</v>
      </c>
      <c r="L49" s="46">
        <v>11.809999999999999</v>
      </c>
      <c r="M49" s="74">
        <v>0</v>
      </c>
      <c r="N49" s="73">
        <v>0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0.37</v>
      </c>
      <c r="X49">
        <v>24.2</v>
      </c>
      <c r="Y49">
        <v>24.2</v>
      </c>
      <c r="Z49">
        <v>6.97</v>
      </c>
      <c r="AA49">
        <v>0.61</v>
      </c>
      <c r="AB49">
        <v>23.24</v>
      </c>
      <c r="AC49">
        <v>14.28</v>
      </c>
      <c r="AD49">
        <v>0.98</v>
      </c>
      <c r="AE49">
        <v>45.51</v>
      </c>
      <c r="AF49">
        <v>4.84</v>
      </c>
      <c r="AG49">
        <v>63.18</v>
      </c>
      <c r="AH49">
        <v>18.48</v>
      </c>
      <c r="AI49">
        <v>100</v>
      </c>
      <c r="AJ49">
        <v>48.41</v>
      </c>
      <c r="AK49">
        <v>0</v>
      </c>
      <c r="AL49">
        <v>24.2</v>
      </c>
      <c r="AM49">
        <v>0.97</v>
      </c>
      <c r="AN49">
        <v>99.27</v>
      </c>
      <c r="AO49">
        <v>37.71</v>
      </c>
      <c r="AP49">
        <v>0.98</v>
      </c>
      <c r="AQ49">
        <v>0</v>
      </c>
      <c r="AR49">
        <v>185.5</v>
      </c>
      <c r="AS49">
        <v>63.63</v>
      </c>
      <c r="AT49">
        <v>48.41</v>
      </c>
      <c r="AU49">
        <v>64.39</v>
      </c>
      <c r="AV49">
        <v>0.97</v>
      </c>
      <c r="AW49">
        <v>62.93</v>
      </c>
      <c r="AX49">
        <v>85.17</v>
      </c>
      <c r="AY49">
        <v>23.72</v>
      </c>
      <c r="AZ49">
        <v>0</v>
      </c>
      <c r="BA49">
        <v>0</v>
      </c>
      <c r="BB49">
        <v>91.01</v>
      </c>
      <c r="BC49">
        <v>255.52</v>
      </c>
      <c r="BD49">
        <v>6.78</v>
      </c>
      <c r="BE49">
        <v>79.5</v>
      </c>
      <c r="BF49">
        <v>1.02</v>
      </c>
      <c r="BG49">
        <v>43.57</v>
      </c>
      <c r="BH49">
        <v>85.69</v>
      </c>
      <c r="BI49">
        <v>0</v>
      </c>
      <c r="BJ49">
        <v>24.2</v>
      </c>
      <c r="BK49">
        <v>0.61</v>
      </c>
      <c r="BL49">
        <v>62.93</v>
      </c>
      <c r="BM49">
        <v>24.2</v>
      </c>
      <c r="BN49">
        <v>0.52</v>
      </c>
      <c r="BO49">
        <v>15.81</v>
      </c>
      <c r="BP49">
        <v>0</v>
      </c>
      <c r="BQ49">
        <v>0</v>
      </c>
      <c r="BR49">
        <v>0.92</v>
      </c>
      <c r="BS49">
        <v>7.75</v>
      </c>
      <c r="BT49">
        <v>0</v>
      </c>
      <c r="BU49">
        <v>48.41</v>
      </c>
    </row>
    <row r="50" spans="1:73">
      <c r="A50" t="s">
        <v>384</v>
      </c>
      <c r="G50" t="s">
        <v>92</v>
      </c>
      <c r="H50" s="73">
        <v>876.98999999999978</v>
      </c>
      <c r="I50" s="46">
        <v>386.18999999999994</v>
      </c>
      <c r="J50" s="46">
        <v>352.65999999999997</v>
      </c>
      <c r="K50" s="46">
        <v>93.91</v>
      </c>
      <c r="L50" s="46">
        <v>12.68</v>
      </c>
      <c r="M50" s="74">
        <v>0</v>
      </c>
      <c r="N50" s="73">
        <v>0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0.37</v>
      </c>
      <c r="X50">
        <v>24.2</v>
      </c>
      <c r="Y50">
        <v>24.2</v>
      </c>
      <c r="Z50">
        <v>7.84</v>
      </c>
      <c r="AA50">
        <v>0.61</v>
      </c>
      <c r="AB50">
        <v>23.24</v>
      </c>
      <c r="AC50">
        <v>14.28</v>
      </c>
      <c r="AD50">
        <v>0.98</v>
      </c>
      <c r="AE50">
        <v>45.51</v>
      </c>
      <c r="AF50">
        <v>4.84</v>
      </c>
      <c r="AG50">
        <v>63.18</v>
      </c>
      <c r="AH50">
        <v>18.48</v>
      </c>
      <c r="AI50">
        <v>100</v>
      </c>
      <c r="AJ50">
        <v>48.41</v>
      </c>
      <c r="AK50">
        <v>0</v>
      </c>
      <c r="AL50">
        <v>24.2</v>
      </c>
      <c r="AM50">
        <v>0.97</v>
      </c>
      <c r="AN50">
        <v>99.27</v>
      </c>
      <c r="AO50">
        <v>37.71</v>
      </c>
      <c r="AP50">
        <v>0.98</v>
      </c>
      <c r="AQ50">
        <v>0</v>
      </c>
      <c r="AR50">
        <v>185.5</v>
      </c>
      <c r="AS50">
        <v>63.63</v>
      </c>
      <c r="AT50">
        <v>48.41</v>
      </c>
      <c r="AU50">
        <v>64.39</v>
      </c>
      <c r="AV50">
        <v>0.97</v>
      </c>
      <c r="AW50">
        <v>62.93</v>
      </c>
      <c r="AX50">
        <v>85.17</v>
      </c>
      <c r="AY50">
        <v>23.72</v>
      </c>
      <c r="AZ50">
        <v>0</v>
      </c>
      <c r="BA50">
        <v>0</v>
      </c>
      <c r="BB50">
        <v>91.01</v>
      </c>
      <c r="BC50">
        <v>255.52</v>
      </c>
      <c r="BD50">
        <v>6.78</v>
      </c>
      <c r="BE50">
        <v>79.5</v>
      </c>
      <c r="BF50">
        <v>1.02</v>
      </c>
      <c r="BG50">
        <v>43.57</v>
      </c>
      <c r="BH50">
        <v>85.69</v>
      </c>
      <c r="BI50">
        <v>0</v>
      </c>
      <c r="BJ50">
        <v>24.2</v>
      </c>
      <c r="BK50">
        <v>0.61</v>
      </c>
      <c r="BL50">
        <v>62.93</v>
      </c>
      <c r="BM50">
        <v>24.2</v>
      </c>
      <c r="BN50">
        <v>0.52</v>
      </c>
      <c r="BO50">
        <v>15.81</v>
      </c>
      <c r="BP50">
        <v>0</v>
      </c>
      <c r="BQ50">
        <v>0</v>
      </c>
      <c r="BR50">
        <v>0.92</v>
      </c>
      <c r="BS50">
        <v>7.75</v>
      </c>
      <c r="BT50">
        <v>0</v>
      </c>
      <c r="BU50">
        <v>48.41</v>
      </c>
    </row>
    <row r="51" spans="1:73">
      <c r="A51" t="s">
        <v>386</v>
      </c>
      <c r="G51" t="s">
        <v>93</v>
      </c>
      <c r="H51" s="73">
        <v>883.98999999999978</v>
      </c>
      <c r="I51" s="46">
        <v>386.18999999999994</v>
      </c>
      <c r="J51" s="46">
        <v>401.29999999999995</v>
      </c>
      <c r="K51" s="46">
        <v>93.91</v>
      </c>
      <c r="L51" s="46">
        <v>12.68</v>
      </c>
      <c r="M51" s="74">
        <v>0</v>
      </c>
      <c r="N51" s="73">
        <v>0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0.37</v>
      </c>
      <c r="X51">
        <v>24.2</v>
      </c>
      <c r="Y51">
        <v>24.2</v>
      </c>
      <c r="Z51">
        <v>7.84</v>
      </c>
      <c r="AA51">
        <v>0.61</v>
      </c>
      <c r="AB51">
        <v>23.24</v>
      </c>
      <c r="AC51">
        <v>21.28</v>
      </c>
      <c r="AD51">
        <v>0.98</v>
      </c>
      <c r="AE51">
        <v>45.51</v>
      </c>
      <c r="AF51">
        <v>4.84</v>
      </c>
      <c r="AG51">
        <v>63.18</v>
      </c>
      <c r="AH51">
        <v>18.48</v>
      </c>
      <c r="AI51">
        <v>100</v>
      </c>
      <c r="AJ51">
        <v>48.41</v>
      </c>
      <c r="AK51">
        <v>0</v>
      </c>
      <c r="AL51">
        <v>24.2</v>
      </c>
      <c r="AM51">
        <v>0.97</v>
      </c>
      <c r="AN51">
        <v>147.91</v>
      </c>
      <c r="AO51">
        <v>37.71</v>
      </c>
      <c r="AP51">
        <v>0.98</v>
      </c>
      <c r="AQ51">
        <v>0</v>
      </c>
      <c r="AR51">
        <v>185.5</v>
      </c>
      <c r="AS51">
        <v>63.63</v>
      </c>
      <c r="AT51">
        <v>48.41</v>
      </c>
      <c r="AU51">
        <v>64.39</v>
      </c>
      <c r="AV51">
        <v>0.97</v>
      </c>
      <c r="AW51">
        <v>62.93</v>
      </c>
      <c r="AX51">
        <v>85.17</v>
      </c>
      <c r="AY51">
        <v>23.72</v>
      </c>
      <c r="AZ51">
        <v>0</v>
      </c>
      <c r="BA51">
        <v>0</v>
      </c>
      <c r="BB51">
        <v>91.01</v>
      </c>
      <c r="BC51">
        <v>255.52</v>
      </c>
      <c r="BD51">
        <v>6.78</v>
      </c>
      <c r="BE51">
        <v>79.5</v>
      </c>
      <c r="BF51">
        <v>1.02</v>
      </c>
      <c r="BG51">
        <v>43.57</v>
      </c>
      <c r="BH51">
        <v>85.69</v>
      </c>
      <c r="BI51">
        <v>0</v>
      </c>
      <c r="BJ51">
        <v>24.2</v>
      </c>
      <c r="BK51">
        <v>0.61</v>
      </c>
      <c r="BL51">
        <v>62.93</v>
      </c>
      <c r="BM51">
        <v>24.2</v>
      </c>
      <c r="BN51">
        <v>0.52</v>
      </c>
      <c r="BO51">
        <v>15.81</v>
      </c>
      <c r="BP51">
        <v>0</v>
      </c>
      <c r="BQ51">
        <v>0</v>
      </c>
      <c r="BR51">
        <v>0.92</v>
      </c>
      <c r="BS51">
        <v>7.75</v>
      </c>
      <c r="BT51">
        <v>0</v>
      </c>
      <c r="BU51">
        <v>48.41</v>
      </c>
    </row>
    <row r="52" spans="1:73">
      <c r="A52" t="s">
        <v>387</v>
      </c>
      <c r="G52" t="s">
        <v>94</v>
      </c>
      <c r="H52" s="73">
        <v>883.98999999999978</v>
      </c>
      <c r="I52" s="46">
        <v>386.18999999999994</v>
      </c>
      <c r="J52" s="46">
        <v>401.29999999999995</v>
      </c>
      <c r="K52" s="46">
        <v>93.91</v>
      </c>
      <c r="L52" s="46">
        <v>12.68</v>
      </c>
      <c r="M52" s="74">
        <v>0</v>
      </c>
      <c r="N52" s="73">
        <v>0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0.37</v>
      </c>
      <c r="X52">
        <v>24.2</v>
      </c>
      <c r="Y52">
        <v>24.2</v>
      </c>
      <c r="Z52">
        <v>7.84</v>
      </c>
      <c r="AA52">
        <v>0.61</v>
      </c>
      <c r="AB52">
        <v>23.24</v>
      </c>
      <c r="AC52">
        <v>21.28</v>
      </c>
      <c r="AD52">
        <v>0.98</v>
      </c>
      <c r="AE52">
        <v>45.51</v>
      </c>
      <c r="AF52">
        <v>4.84</v>
      </c>
      <c r="AG52">
        <v>63.18</v>
      </c>
      <c r="AH52">
        <v>18.48</v>
      </c>
      <c r="AI52">
        <v>100</v>
      </c>
      <c r="AJ52">
        <v>48.41</v>
      </c>
      <c r="AK52">
        <v>0</v>
      </c>
      <c r="AL52">
        <v>24.2</v>
      </c>
      <c r="AM52">
        <v>0.97</v>
      </c>
      <c r="AN52">
        <v>147.91</v>
      </c>
      <c r="AO52">
        <v>37.71</v>
      </c>
      <c r="AP52">
        <v>0.98</v>
      </c>
      <c r="AQ52">
        <v>0</v>
      </c>
      <c r="AR52">
        <v>185.5</v>
      </c>
      <c r="AS52">
        <v>63.63</v>
      </c>
      <c r="AT52">
        <v>48.41</v>
      </c>
      <c r="AU52">
        <v>64.39</v>
      </c>
      <c r="AV52">
        <v>0.97</v>
      </c>
      <c r="AW52">
        <v>62.93</v>
      </c>
      <c r="AX52">
        <v>85.17</v>
      </c>
      <c r="AY52">
        <v>23.72</v>
      </c>
      <c r="AZ52">
        <v>0</v>
      </c>
      <c r="BA52">
        <v>0</v>
      </c>
      <c r="BB52">
        <v>91.01</v>
      </c>
      <c r="BC52">
        <v>255.52</v>
      </c>
      <c r="BD52">
        <v>6.78</v>
      </c>
      <c r="BE52">
        <v>79.5</v>
      </c>
      <c r="BF52">
        <v>1.02</v>
      </c>
      <c r="BG52">
        <v>43.57</v>
      </c>
      <c r="BH52">
        <v>85.69</v>
      </c>
      <c r="BI52">
        <v>0</v>
      </c>
      <c r="BJ52">
        <v>24.2</v>
      </c>
      <c r="BK52">
        <v>0.61</v>
      </c>
      <c r="BL52">
        <v>62.93</v>
      </c>
      <c r="BM52">
        <v>24.2</v>
      </c>
      <c r="BN52">
        <v>0.52</v>
      </c>
      <c r="BO52">
        <v>15.81</v>
      </c>
      <c r="BP52">
        <v>0</v>
      </c>
      <c r="BQ52">
        <v>0</v>
      </c>
      <c r="BR52">
        <v>0.92</v>
      </c>
      <c r="BS52">
        <v>7.75</v>
      </c>
      <c r="BT52">
        <v>0</v>
      </c>
      <c r="BU52">
        <v>48.41</v>
      </c>
    </row>
    <row r="53" spans="1:73">
      <c r="A53" t="s">
        <v>427</v>
      </c>
      <c r="G53" t="s">
        <v>95</v>
      </c>
      <c r="H53" s="73">
        <v>883.98999999999978</v>
      </c>
      <c r="I53" s="46">
        <v>386.18999999999994</v>
      </c>
      <c r="J53" s="46">
        <v>401.29999999999995</v>
      </c>
      <c r="K53" s="46">
        <v>93.91</v>
      </c>
      <c r="L53" s="46">
        <v>13.459999999999999</v>
      </c>
      <c r="M53" s="74">
        <v>0</v>
      </c>
      <c r="N53" s="73">
        <v>0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0.37</v>
      </c>
      <c r="X53">
        <v>24.2</v>
      </c>
      <c r="Y53">
        <v>24.2</v>
      </c>
      <c r="Z53">
        <v>8.6199999999999992</v>
      </c>
      <c r="AA53">
        <v>0.61</v>
      </c>
      <c r="AB53">
        <v>23.24</v>
      </c>
      <c r="AC53">
        <v>21.28</v>
      </c>
      <c r="AD53">
        <v>0.98</v>
      </c>
      <c r="AE53">
        <v>45.51</v>
      </c>
      <c r="AF53">
        <v>4.84</v>
      </c>
      <c r="AG53">
        <v>63.18</v>
      </c>
      <c r="AH53">
        <v>18.48</v>
      </c>
      <c r="AI53">
        <v>100</v>
      </c>
      <c r="AJ53">
        <v>48.41</v>
      </c>
      <c r="AK53">
        <v>0</v>
      </c>
      <c r="AL53">
        <v>24.2</v>
      </c>
      <c r="AM53">
        <v>0.97</v>
      </c>
      <c r="AN53">
        <v>147.91</v>
      </c>
      <c r="AO53">
        <v>37.71</v>
      </c>
      <c r="AP53">
        <v>0.98</v>
      </c>
      <c r="AQ53">
        <v>0</v>
      </c>
      <c r="AR53">
        <v>185.5</v>
      </c>
      <c r="AS53">
        <v>63.63</v>
      </c>
      <c r="AT53">
        <v>48.41</v>
      </c>
      <c r="AU53">
        <v>64.39</v>
      </c>
      <c r="AV53">
        <v>0.97</v>
      </c>
      <c r="AW53">
        <v>62.93</v>
      </c>
      <c r="AX53">
        <v>85.17</v>
      </c>
      <c r="AY53">
        <v>23.72</v>
      </c>
      <c r="AZ53">
        <v>0</v>
      </c>
      <c r="BA53">
        <v>0</v>
      </c>
      <c r="BB53">
        <v>91.01</v>
      </c>
      <c r="BC53">
        <v>255.52</v>
      </c>
      <c r="BD53">
        <v>6.78</v>
      </c>
      <c r="BE53">
        <v>79.5</v>
      </c>
      <c r="BF53">
        <v>1.02</v>
      </c>
      <c r="BG53">
        <v>43.57</v>
      </c>
      <c r="BH53">
        <v>85.69</v>
      </c>
      <c r="BI53">
        <v>0</v>
      </c>
      <c r="BJ53">
        <v>24.2</v>
      </c>
      <c r="BK53">
        <v>0.61</v>
      </c>
      <c r="BL53">
        <v>62.93</v>
      </c>
      <c r="BM53">
        <v>24.2</v>
      </c>
      <c r="BN53">
        <v>0.52</v>
      </c>
      <c r="BO53">
        <v>15.81</v>
      </c>
      <c r="BP53">
        <v>0</v>
      </c>
      <c r="BQ53">
        <v>0</v>
      </c>
      <c r="BR53">
        <v>0.92</v>
      </c>
      <c r="BS53">
        <v>7.75</v>
      </c>
      <c r="BT53">
        <v>0</v>
      </c>
      <c r="BU53">
        <v>48.41</v>
      </c>
    </row>
    <row r="54" spans="1:73">
      <c r="A54" t="s">
        <v>426</v>
      </c>
      <c r="G54" t="s">
        <v>96</v>
      </c>
      <c r="H54" s="73">
        <v>883.98999999999978</v>
      </c>
      <c r="I54" s="46">
        <v>386.18999999999994</v>
      </c>
      <c r="J54" s="46">
        <v>401.29999999999995</v>
      </c>
      <c r="K54" s="46">
        <v>93.91</v>
      </c>
      <c r="L54" s="46">
        <v>13.459999999999999</v>
      </c>
      <c r="M54" s="74">
        <v>0</v>
      </c>
      <c r="N54" s="73">
        <v>0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0.37</v>
      </c>
      <c r="X54">
        <v>24.2</v>
      </c>
      <c r="Y54">
        <v>24.2</v>
      </c>
      <c r="Z54">
        <v>8.6199999999999992</v>
      </c>
      <c r="AA54">
        <v>0.61</v>
      </c>
      <c r="AB54">
        <v>23.24</v>
      </c>
      <c r="AC54">
        <v>21.28</v>
      </c>
      <c r="AD54">
        <v>0.98</v>
      </c>
      <c r="AE54">
        <v>45.51</v>
      </c>
      <c r="AF54">
        <v>4.84</v>
      </c>
      <c r="AG54">
        <v>63.18</v>
      </c>
      <c r="AH54">
        <v>18.48</v>
      </c>
      <c r="AI54">
        <v>100</v>
      </c>
      <c r="AJ54">
        <v>48.41</v>
      </c>
      <c r="AK54">
        <v>0</v>
      </c>
      <c r="AL54">
        <v>24.2</v>
      </c>
      <c r="AM54">
        <v>0.97</v>
      </c>
      <c r="AN54">
        <v>147.91</v>
      </c>
      <c r="AO54">
        <v>37.71</v>
      </c>
      <c r="AP54">
        <v>0.98</v>
      </c>
      <c r="AQ54">
        <v>0</v>
      </c>
      <c r="AR54">
        <v>185.5</v>
      </c>
      <c r="AS54">
        <v>63.63</v>
      </c>
      <c r="AT54">
        <v>48.41</v>
      </c>
      <c r="AU54">
        <v>64.39</v>
      </c>
      <c r="AV54">
        <v>0.97</v>
      </c>
      <c r="AW54">
        <v>62.93</v>
      </c>
      <c r="AX54">
        <v>85.17</v>
      </c>
      <c r="AY54">
        <v>23.72</v>
      </c>
      <c r="AZ54">
        <v>0</v>
      </c>
      <c r="BA54">
        <v>0</v>
      </c>
      <c r="BB54">
        <v>91.01</v>
      </c>
      <c r="BC54">
        <v>255.52</v>
      </c>
      <c r="BD54">
        <v>6.78</v>
      </c>
      <c r="BE54">
        <v>79.5</v>
      </c>
      <c r="BF54">
        <v>1.02</v>
      </c>
      <c r="BG54">
        <v>43.57</v>
      </c>
      <c r="BH54">
        <v>85.69</v>
      </c>
      <c r="BI54">
        <v>0</v>
      </c>
      <c r="BJ54">
        <v>24.2</v>
      </c>
      <c r="BK54">
        <v>0.61</v>
      </c>
      <c r="BL54">
        <v>62.93</v>
      </c>
      <c r="BM54">
        <v>24.2</v>
      </c>
      <c r="BN54">
        <v>0.52</v>
      </c>
      <c r="BO54">
        <v>15.81</v>
      </c>
      <c r="BP54">
        <v>0</v>
      </c>
      <c r="BQ54">
        <v>0</v>
      </c>
      <c r="BR54">
        <v>0.92</v>
      </c>
      <c r="BS54">
        <v>7.75</v>
      </c>
      <c r="BT54">
        <v>0</v>
      </c>
      <c r="BU54">
        <v>48.41</v>
      </c>
    </row>
    <row r="55" spans="1:73">
      <c r="A55" t="s">
        <v>428</v>
      </c>
      <c r="G55" t="s">
        <v>97</v>
      </c>
      <c r="H55" s="73">
        <v>885.00999999999976</v>
      </c>
      <c r="I55" s="46">
        <v>386.18999999999994</v>
      </c>
      <c r="J55" s="46">
        <v>401.29999999999995</v>
      </c>
      <c r="K55" s="46">
        <v>93.91</v>
      </c>
      <c r="L55" s="46">
        <v>13.459999999999999</v>
      </c>
      <c r="M55" s="74">
        <v>0</v>
      </c>
      <c r="N55" s="73">
        <v>0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0.37</v>
      </c>
      <c r="X55">
        <v>24.2</v>
      </c>
      <c r="Y55">
        <v>24.2</v>
      </c>
      <c r="Z55">
        <v>8.6199999999999992</v>
      </c>
      <c r="AA55">
        <v>0.61</v>
      </c>
      <c r="AB55">
        <v>23.24</v>
      </c>
      <c r="AC55">
        <v>21.28</v>
      </c>
      <c r="AD55">
        <v>0.98</v>
      </c>
      <c r="AE55">
        <v>45.51</v>
      </c>
      <c r="AF55">
        <v>4.84</v>
      </c>
      <c r="AG55">
        <v>63.18</v>
      </c>
      <c r="AH55">
        <v>18.48</v>
      </c>
      <c r="AI55">
        <v>100</v>
      </c>
      <c r="AJ55">
        <v>48.41</v>
      </c>
      <c r="AK55">
        <v>0</v>
      </c>
      <c r="AL55">
        <v>24.2</v>
      </c>
      <c r="AM55">
        <v>0.97</v>
      </c>
      <c r="AN55">
        <v>147.91</v>
      </c>
      <c r="AO55">
        <v>38.729999999999997</v>
      </c>
      <c r="AP55">
        <v>0.98</v>
      </c>
      <c r="AQ55">
        <v>0</v>
      </c>
      <c r="AR55">
        <v>185.5</v>
      </c>
      <c r="AS55">
        <v>63.63</v>
      </c>
      <c r="AT55">
        <v>48.41</v>
      </c>
      <c r="AU55">
        <v>64.39</v>
      </c>
      <c r="AV55">
        <v>0.97</v>
      </c>
      <c r="AW55">
        <v>62.93</v>
      </c>
      <c r="AX55">
        <v>85.17</v>
      </c>
      <c r="AY55">
        <v>23.72</v>
      </c>
      <c r="AZ55">
        <v>0</v>
      </c>
      <c r="BA55">
        <v>0</v>
      </c>
      <c r="BB55">
        <v>91.01</v>
      </c>
      <c r="BC55">
        <v>255.52</v>
      </c>
      <c r="BD55">
        <v>6.78</v>
      </c>
      <c r="BE55">
        <v>79.5</v>
      </c>
      <c r="BF55">
        <v>1.02</v>
      </c>
      <c r="BG55">
        <v>43.57</v>
      </c>
      <c r="BH55">
        <v>85.69</v>
      </c>
      <c r="BI55">
        <v>0</v>
      </c>
      <c r="BJ55">
        <v>24.2</v>
      </c>
      <c r="BK55">
        <v>0.61</v>
      </c>
      <c r="BL55">
        <v>62.93</v>
      </c>
      <c r="BM55">
        <v>24.2</v>
      </c>
      <c r="BN55">
        <v>0.52</v>
      </c>
      <c r="BO55">
        <v>15.81</v>
      </c>
      <c r="BP55">
        <v>0</v>
      </c>
      <c r="BQ55">
        <v>0</v>
      </c>
      <c r="BR55">
        <v>0.92</v>
      </c>
      <c r="BS55">
        <v>7.75</v>
      </c>
      <c r="BT55">
        <v>0</v>
      </c>
      <c r="BU55">
        <v>48.41</v>
      </c>
    </row>
    <row r="56" spans="1:73">
      <c r="A56" t="s">
        <v>428</v>
      </c>
      <c r="G56" t="s">
        <v>98</v>
      </c>
      <c r="H56" s="73">
        <v>885.00999999999976</v>
      </c>
      <c r="I56" s="46">
        <v>386.18999999999994</v>
      </c>
      <c r="J56" s="46">
        <v>401.29999999999995</v>
      </c>
      <c r="K56" s="46">
        <v>93.91</v>
      </c>
      <c r="L56" s="46">
        <v>13.459999999999999</v>
      </c>
      <c r="M56" s="74">
        <v>0</v>
      </c>
      <c r="N56" s="73">
        <v>0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0.37</v>
      </c>
      <c r="X56">
        <v>24.2</v>
      </c>
      <c r="Y56">
        <v>24.2</v>
      </c>
      <c r="Z56">
        <v>8.6199999999999992</v>
      </c>
      <c r="AA56">
        <v>0.61</v>
      </c>
      <c r="AB56">
        <v>23.24</v>
      </c>
      <c r="AC56">
        <v>21.28</v>
      </c>
      <c r="AD56">
        <v>0.98</v>
      </c>
      <c r="AE56">
        <v>45.51</v>
      </c>
      <c r="AF56">
        <v>4.84</v>
      </c>
      <c r="AG56">
        <v>63.18</v>
      </c>
      <c r="AH56">
        <v>18.48</v>
      </c>
      <c r="AI56">
        <v>100</v>
      </c>
      <c r="AJ56">
        <v>48.41</v>
      </c>
      <c r="AK56">
        <v>0</v>
      </c>
      <c r="AL56">
        <v>24.2</v>
      </c>
      <c r="AM56">
        <v>0.97</v>
      </c>
      <c r="AN56">
        <v>147.91</v>
      </c>
      <c r="AO56">
        <v>38.729999999999997</v>
      </c>
      <c r="AP56">
        <v>0.98</v>
      </c>
      <c r="AQ56">
        <v>0</v>
      </c>
      <c r="AR56">
        <v>185.5</v>
      </c>
      <c r="AS56">
        <v>63.63</v>
      </c>
      <c r="AT56">
        <v>48.41</v>
      </c>
      <c r="AU56">
        <v>64.39</v>
      </c>
      <c r="AV56">
        <v>0.97</v>
      </c>
      <c r="AW56">
        <v>62.93</v>
      </c>
      <c r="AX56">
        <v>85.17</v>
      </c>
      <c r="AY56">
        <v>23.72</v>
      </c>
      <c r="AZ56">
        <v>0</v>
      </c>
      <c r="BA56">
        <v>0</v>
      </c>
      <c r="BB56">
        <v>91.01</v>
      </c>
      <c r="BC56">
        <v>255.52</v>
      </c>
      <c r="BD56">
        <v>6.78</v>
      </c>
      <c r="BE56">
        <v>79.5</v>
      </c>
      <c r="BF56">
        <v>1.02</v>
      </c>
      <c r="BG56">
        <v>43.57</v>
      </c>
      <c r="BH56">
        <v>85.69</v>
      </c>
      <c r="BI56">
        <v>0</v>
      </c>
      <c r="BJ56">
        <v>24.2</v>
      </c>
      <c r="BK56">
        <v>0.61</v>
      </c>
      <c r="BL56">
        <v>62.93</v>
      </c>
      <c r="BM56">
        <v>24.2</v>
      </c>
      <c r="BN56">
        <v>0.52</v>
      </c>
      <c r="BO56">
        <v>15.81</v>
      </c>
      <c r="BP56">
        <v>0</v>
      </c>
      <c r="BQ56">
        <v>0</v>
      </c>
      <c r="BR56">
        <v>0.92</v>
      </c>
      <c r="BS56">
        <v>7.75</v>
      </c>
      <c r="BT56">
        <v>0</v>
      </c>
      <c r="BU56">
        <v>48.41</v>
      </c>
    </row>
    <row r="57" spans="1:73">
      <c r="G57" t="s">
        <v>99</v>
      </c>
      <c r="H57" s="73">
        <v>885.00999999999976</v>
      </c>
      <c r="I57" s="46">
        <v>386.18999999999994</v>
      </c>
      <c r="J57" s="46">
        <v>401.29999999999995</v>
      </c>
      <c r="K57" s="46">
        <v>93.91</v>
      </c>
      <c r="L57" s="46">
        <v>13.95</v>
      </c>
      <c r="M57" s="74">
        <v>0</v>
      </c>
      <c r="N57" s="73">
        <v>0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0.37</v>
      </c>
      <c r="X57">
        <v>24.2</v>
      </c>
      <c r="Y57">
        <v>24.2</v>
      </c>
      <c r="Z57">
        <v>9.11</v>
      </c>
      <c r="AA57">
        <v>0.61</v>
      </c>
      <c r="AB57">
        <v>23.24</v>
      </c>
      <c r="AC57">
        <v>21.28</v>
      </c>
      <c r="AD57">
        <v>0.98</v>
      </c>
      <c r="AE57">
        <v>45.51</v>
      </c>
      <c r="AF57">
        <v>4.84</v>
      </c>
      <c r="AG57">
        <v>63.18</v>
      </c>
      <c r="AH57">
        <v>18.48</v>
      </c>
      <c r="AI57">
        <v>100</v>
      </c>
      <c r="AJ57">
        <v>48.41</v>
      </c>
      <c r="AK57">
        <v>0</v>
      </c>
      <c r="AL57">
        <v>24.2</v>
      </c>
      <c r="AM57">
        <v>0.97</v>
      </c>
      <c r="AN57">
        <v>147.91</v>
      </c>
      <c r="AO57">
        <v>38.729999999999997</v>
      </c>
      <c r="AP57">
        <v>0.98</v>
      </c>
      <c r="AQ57">
        <v>0</v>
      </c>
      <c r="AR57">
        <v>185.5</v>
      </c>
      <c r="AS57">
        <v>63.63</v>
      </c>
      <c r="AT57">
        <v>48.41</v>
      </c>
      <c r="AU57">
        <v>64.39</v>
      </c>
      <c r="AV57">
        <v>0.97</v>
      </c>
      <c r="AW57">
        <v>62.93</v>
      </c>
      <c r="AX57">
        <v>85.17</v>
      </c>
      <c r="AY57">
        <v>23.72</v>
      </c>
      <c r="AZ57">
        <v>0</v>
      </c>
      <c r="BA57">
        <v>0</v>
      </c>
      <c r="BB57">
        <v>91.01</v>
      </c>
      <c r="BC57">
        <v>255.52</v>
      </c>
      <c r="BD57">
        <v>6.78</v>
      </c>
      <c r="BE57">
        <v>79.5</v>
      </c>
      <c r="BF57">
        <v>1.02</v>
      </c>
      <c r="BG57">
        <v>43.57</v>
      </c>
      <c r="BH57">
        <v>85.69</v>
      </c>
      <c r="BI57">
        <v>0</v>
      </c>
      <c r="BJ57">
        <v>24.2</v>
      </c>
      <c r="BK57">
        <v>0.61</v>
      </c>
      <c r="BL57">
        <v>62.93</v>
      </c>
      <c r="BM57">
        <v>24.2</v>
      </c>
      <c r="BN57">
        <v>0.52</v>
      </c>
      <c r="BO57">
        <v>15.81</v>
      </c>
      <c r="BP57">
        <v>0</v>
      </c>
      <c r="BQ57">
        <v>0</v>
      </c>
      <c r="BR57">
        <v>0.92</v>
      </c>
      <c r="BS57">
        <v>7.75</v>
      </c>
      <c r="BT57">
        <v>0</v>
      </c>
      <c r="BU57">
        <v>48.41</v>
      </c>
    </row>
    <row r="58" spans="1:73">
      <c r="G58" t="s">
        <v>100</v>
      </c>
      <c r="H58" s="73">
        <v>885.00999999999976</v>
      </c>
      <c r="I58" s="46">
        <v>386.18999999999994</v>
      </c>
      <c r="J58" s="46">
        <v>401.29999999999995</v>
      </c>
      <c r="K58" s="46">
        <v>93.91</v>
      </c>
      <c r="L58" s="46">
        <v>13.459999999999999</v>
      </c>
      <c r="M58" s="74">
        <v>0</v>
      </c>
      <c r="N58" s="73">
        <v>0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0.37</v>
      </c>
      <c r="X58">
        <v>24.2</v>
      </c>
      <c r="Y58">
        <v>24.2</v>
      </c>
      <c r="Z58">
        <v>8.6199999999999992</v>
      </c>
      <c r="AA58">
        <v>0.61</v>
      </c>
      <c r="AB58">
        <v>23.24</v>
      </c>
      <c r="AC58">
        <v>21.28</v>
      </c>
      <c r="AD58">
        <v>0.98</v>
      </c>
      <c r="AE58">
        <v>45.51</v>
      </c>
      <c r="AF58">
        <v>4.84</v>
      </c>
      <c r="AG58">
        <v>63.18</v>
      </c>
      <c r="AH58">
        <v>18.48</v>
      </c>
      <c r="AI58">
        <v>100</v>
      </c>
      <c r="AJ58">
        <v>48.41</v>
      </c>
      <c r="AK58">
        <v>0</v>
      </c>
      <c r="AL58">
        <v>24.2</v>
      </c>
      <c r="AM58">
        <v>0.97</v>
      </c>
      <c r="AN58">
        <v>147.91</v>
      </c>
      <c r="AO58">
        <v>38.729999999999997</v>
      </c>
      <c r="AP58">
        <v>0.98</v>
      </c>
      <c r="AQ58">
        <v>0</v>
      </c>
      <c r="AR58">
        <v>185.5</v>
      </c>
      <c r="AS58">
        <v>63.63</v>
      </c>
      <c r="AT58">
        <v>48.41</v>
      </c>
      <c r="AU58">
        <v>64.39</v>
      </c>
      <c r="AV58">
        <v>0.97</v>
      </c>
      <c r="AW58">
        <v>62.93</v>
      </c>
      <c r="AX58">
        <v>85.17</v>
      </c>
      <c r="AY58">
        <v>23.72</v>
      </c>
      <c r="AZ58">
        <v>0</v>
      </c>
      <c r="BA58">
        <v>0</v>
      </c>
      <c r="BB58">
        <v>91.01</v>
      </c>
      <c r="BC58">
        <v>255.52</v>
      </c>
      <c r="BD58">
        <v>6.78</v>
      </c>
      <c r="BE58">
        <v>79.5</v>
      </c>
      <c r="BF58">
        <v>1.02</v>
      </c>
      <c r="BG58">
        <v>43.57</v>
      </c>
      <c r="BH58">
        <v>85.69</v>
      </c>
      <c r="BI58">
        <v>0</v>
      </c>
      <c r="BJ58">
        <v>24.2</v>
      </c>
      <c r="BK58">
        <v>0.61</v>
      </c>
      <c r="BL58">
        <v>62.93</v>
      </c>
      <c r="BM58">
        <v>24.2</v>
      </c>
      <c r="BN58">
        <v>0.52</v>
      </c>
      <c r="BO58">
        <v>15.81</v>
      </c>
      <c r="BP58">
        <v>0</v>
      </c>
      <c r="BQ58">
        <v>0</v>
      </c>
      <c r="BR58">
        <v>0.92</v>
      </c>
      <c r="BS58">
        <v>7.75</v>
      </c>
      <c r="BT58">
        <v>0</v>
      </c>
      <c r="BU58">
        <v>48.41</v>
      </c>
    </row>
    <row r="59" spans="1:73">
      <c r="G59" t="s">
        <v>101</v>
      </c>
      <c r="H59" s="73">
        <v>897.68999999999971</v>
      </c>
      <c r="I59" s="46">
        <v>392.33999999999992</v>
      </c>
      <c r="J59" s="46">
        <v>401.49</v>
      </c>
      <c r="K59" s="46">
        <v>93.91</v>
      </c>
      <c r="L59" s="46">
        <v>13.459999999999999</v>
      </c>
      <c r="M59" s="74">
        <v>0</v>
      </c>
      <c r="N59" s="73">
        <v>0</v>
      </c>
      <c r="O59" s="46">
        <v>80</v>
      </c>
      <c r="P59" s="46">
        <v>0</v>
      </c>
      <c r="Q59" s="46">
        <v>0</v>
      </c>
      <c r="R59" s="46">
        <v>0</v>
      </c>
      <c r="S59" s="74">
        <v>0</v>
      </c>
      <c r="W59">
        <v>0.37</v>
      </c>
      <c r="X59">
        <v>24.2</v>
      </c>
      <c r="Y59">
        <v>19.36</v>
      </c>
      <c r="Z59">
        <v>8.6199999999999992</v>
      </c>
      <c r="AA59">
        <v>0.61</v>
      </c>
      <c r="AB59">
        <v>23.24</v>
      </c>
      <c r="AC59">
        <v>21.28</v>
      </c>
      <c r="AD59">
        <v>0.98</v>
      </c>
      <c r="AE59">
        <v>45.51</v>
      </c>
      <c r="AF59">
        <v>4.84</v>
      </c>
      <c r="AG59">
        <v>63.18</v>
      </c>
      <c r="AH59">
        <v>18.670000000000002</v>
      </c>
      <c r="AI59">
        <v>80</v>
      </c>
      <c r="AJ59">
        <v>48.41</v>
      </c>
      <c r="AK59">
        <v>0</v>
      </c>
      <c r="AL59">
        <v>24.2</v>
      </c>
      <c r="AM59">
        <v>0.97</v>
      </c>
      <c r="AN59">
        <v>147.91</v>
      </c>
      <c r="AO59">
        <v>38.729999999999997</v>
      </c>
      <c r="AP59">
        <v>0.98</v>
      </c>
      <c r="AQ59">
        <v>0</v>
      </c>
      <c r="AR59">
        <v>175</v>
      </c>
      <c r="AS59">
        <v>63.63</v>
      </c>
      <c r="AT59">
        <v>48.41</v>
      </c>
      <c r="AU59">
        <v>64.39</v>
      </c>
      <c r="AV59">
        <v>0.97</v>
      </c>
      <c r="AW59">
        <v>62.93</v>
      </c>
      <c r="AX59">
        <v>85.17</v>
      </c>
      <c r="AY59">
        <v>23.72</v>
      </c>
      <c r="AZ59">
        <v>0</v>
      </c>
      <c r="BA59">
        <v>0</v>
      </c>
      <c r="BB59">
        <v>106.5</v>
      </c>
      <c r="BC59">
        <v>255.52</v>
      </c>
      <c r="BD59">
        <v>6.78</v>
      </c>
      <c r="BE59">
        <v>75</v>
      </c>
      <c r="BF59">
        <v>1.02</v>
      </c>
      <c r="BG59">
        <v>43.57</v>
      </c>
      <c r="BH59">
        <v>85.69</v>
      </c>
      <c r="BI59">
        <v>0</v>
      </c>
      <c r="BJ59">
        <v>24.2</v>
      </c>
      <c r="BK59">
        <v>0.61</v>
      </c>
      <c r="BL59">
        <v>62.93</v>
      </c>
      <c r="BM59">
        <v>24.2</v>
      </c>
      <c r="BN59">
        <v>0.52</v>
      </c>
      <c r="BO59">
        <v>15.81</v>
      </c>
      <c r="BP59">
        <v>0</v>
      </c>
      <c r="BQ59">
        <v>0</v>
      </c>
      <c r="BR59">
        <v>0.92</v>
      </c>
      <c r="BS59">
        <v>7.75</v>
      </c>
      <c r="BT59">
        <v>23.18</v>
      </c>
      <c r="BU59">
        <v>48.41</v>
      </c>
    </row>
    <row r="60" spans="1:73">
      <c r="G60" t="s">
        <v>102</v>
      </c>
      <c r="H60" s="73">
        <v>894.88999999999976</v>
      </c>
      <c r="I60" s="46">
        <v>391.14</v>
      </c>
      <c r="J60" s="46">
        <v>401.49</v>
      </c>
      <c r="K60" s="46">
        <v>93.91</v>
      </c>
      <c r="L60" s="46">
        <v>13.459999999999999</v>
      </c>
      <c r="M60" s="74">
        <v>0</v>
      </c>
      <c r="N60" s="73">
        <v>0</v>
      </c>
      <c r="O60" s="46">
        <v>80</v>
      </c>
      <c r="P60" s="46">
        <v>0</v>
      </c>
      <c r="Q60" s="46">
        <v>0</v>
      </c>
      <c r="R60" s="46">
        <v>0</v>
      </c>
      <c r="S60" s="74">
        <v>0</v>
      </c>
      <c r="W60">
        <v>0.37</v>
      </c>
      <c r="X60">
        <v>24.2</v>
      </c>
      <c r="Y60">
        <v>19.36</v>
      </c>
      <c r="Z60">
        <v>8.6199999999999992</v>
      </c>
      <c r="AA60">
        <v>0.61</v>
      </c>
      <c r="AB60">
        <v>23.24</v>
      </c>
      <c r="AC60">
        <v>21.28</v>
      </c>
      <c r="AD60">
        <v>0.98</v>
      </c>
      <c r="AE60">
        <v>45.51</v>
      </c>
      <c r="AF60">
        <v>4.84</v>
      </c>
      <c r="AG60">
        <v>63.18</v>
      </c>
      <c r="AH60">
        <v>18.670000000000002</v>
      </c>
      <c r="AI60">
        <v>80</v>
      </c>
      <c r="AJ60">
        <v>48.41</v>
      </c>
      <c r="AK60">
        <v>0</v>
      </c>
      <c r="AL60">
        <v>24.2</v>
      </c>
      <c r="AM60">
        <v>0.97</v>
      </c>
      <c r="AN60">
        <v>147.91</v>
      </c>
      <c r="AO60">
        <v>38.729999999999997</v>
      </c>
      <c r="AP60">
        <v>0.98</v>
      </c>
      <c r="AQ60">
        <v>0</v>
      </c>
      <c r="AR60">
        <v>172.2</v>
      </c>
      <c r="AS60">
        <v>63.63</v>
      </c>
      <c r="AT60">
        <v>48.41</v>
      </c>
      <c r="AU60">
        <v>64.39</v>
      </c>
      <c r="AV60">
        <v>0.97</v>
      </c>
      <c r="AW60">
        <v>62.93</v>
      </c>
      <c r="AX60">
        <v>85.17</v>
      </c>
      <c r="AY60">
        <v>23.72</v>
      </c>
      <c r="AZ60">
        <v>0</v>
      </c>
      <c r="BA60">
        <v>0</v>
      </c>
      <c r="BB60">
        <v>106.5</v>
      </c>
      <c r="BC60">
        <v>255.52</v>
      </c>
      <c r="BD60">
        <v>6.78</v>
      </c>
      <c r="BE60">
        <v>73.8</v>
      </c>
      <c r="BF60">
        <v>1.02</v>
      </c>
      <c r="BG60">
        <v>43.57</v>
      </c>
      <c r="BH60">
        <v>85.69</v>
      </c>
      <c r="BI60">
        <v>0</v>
      </c>
      <c r="BJ60">
        <v>24.2</v>
      </c>
      <c r="BK60">
        <v>0.61</v>
      </c>
      <c r="BL60">
        <v>62.93</v>
      </c>
      <c r="BM60">
        <v>24.2</v>
      </c>
      <c r="BN60">
        <v>0.52</v>
      </c>
      <c r="BO60">
        <v>15.81</v>
      </c>
      <c r="BP60">
        <v>0</v>
      </c>
      <c r="BQ60">
        <v>0</v>
      </c>
      <c r="BR60">
        <v>0.92</v>
      </c>
      <c r="BS60">
        <v>7.75</v>
      </c>
      <c r="BT60">
        <v>23.18</v>
      </c>
      <c r="BU60">
        <v>48.41</v>
      </c>
    </row>
    <row r="61" spans="1:73">
      <c r="G61" t="s">
        <v>103</v>
      </c>
      <c r="H61" s="73">
        <v>892.0899999999998</v>
      </c>
      <c r="I61" s="46">
        <v>389.93999999999994</v>
      </c>
      <c r="J61" s="46">
        <v>401.49</v>
      </c>
      <c r="K61" s="46">
        <v>93.91</v>
      </c>
      <c r="L61" s="46">
        <v>13.459999999999999</v>
      </c>
      <c r="M61" s="74">
        <v>0</v>
      </c>
      <c r="N61" s="73">
        <v>0</v>
      </c>
      <c r="O61" s="46">
        <v>80</v>
      </c>
      <c r="P61" s="46">
        <v>0</v>
      </c>
      <c r="Q61" s="46">
        <v>0</v>
      </c>
      <c r="R61" s="46">
        <v>0</v>
      </c>
      <c r="S61" s="74">
        <v>0</v>
      </c>
      <c r="W61">
        <v>0.37</v>
      </c>
      <c r="X61">
        <v>24.2</v>
      </c>
      <c r="Y61">
        <v>19.36</v>
      </c>
      <c r="Z61">
        <v>8.6199999999999992</v>
      </c>
      <c r="AA61">
        <v>0.61</v>
      </c>
      <c r="AB61">
        <v>23.24</v>
      </c>
      <c r="AC61">
        <v>21.28</v>
      </c>
      <c r="AD61">
        <v>0.98</v>
      </c>
      <c r="AE61">
        <v>45.51</v>
      </c>
      <c r="AF61">
        <v>4.84</v>
      </c>
      <c r="AG61">
        <v>63.18</v>
      </c>
      <c r="AH61">
        <v>18.670000000000002</v>
      </c>
      <c r="AI61">
        <v>80</v>
      </c>
      <c r="AJ61">
        <v>48.41</v>
      </c>
      <c r="AK61">
        <v>0</v>
      </c>
      <c r="AL61">
        <v>24.2</v>
      </c>
      <c r="AM61">
        <v>0.97</v>
      </c>
      <c r="AN61">
        <v>147.91</v>
      </c>
      <c r="AO61">
        <v>38.729999999999997</v>
      </c>
      <c r="AP61">
        <v>0.98</v>
      </c>
      <c r="AQ61">
        <v>0</v>
      </c>
      <c r="AR61">
        <v>169.4</v>
      </c>
      <c r="AS61">
        <v>63.63</v>
      </c>
      <c r="AT61">
        <v>48.41</v>
      </c>
      <c r="AU61">
        <v>64.39</v>
      </c>
      <c r="AV61">
        <v>0.97</v>
      </c>
      <c r="AW61">
        <v>62.93</v>
      </c>
      <c r="AX61">
        <v>85.17</v>
      </c>
      <c r="AY61">
        <v>23.72</v>
      </c>
      <c r="AZ61">
        <v>0</v>
      </c>
      <c r="BA61">
        <v>0</v>
      </c>
      <c r="BB61">
        <v>106.5</v>
      </c>
      <c r="BC61">
        <v>255.52</v>
      </c>
      <c r="BD61">
        <v>6.78</v>
      </c>
      <c r="BE61">
        <v>72.599999999999994</v>
      </c>
      <c r="BF61">
        <v>1.02</v>
      </c>
      <c r="BG61">
        <v>43.57</v>
      </c>
      <c r="BH61">
        <v>85.69</v>
      </c>
      <c r="BI61">
        <v>0</v>
      </c>
      <c r="BJ61">
        <v>24.2</v>
      </c>
      <c r="BK61">
        <v>0.61</v>
      </c>
      <c r="BL61">
        <v>62.93</v>
      </c>
      <c r="BM61">
        <v>24.2</v>
      </c>
      <c r="BN61">
        <v>0.52</v>
      </c>
      <c r="BO61">
        <v>15.81</v>
      </c>
      <c r="BP61">
        <v>0</v>
      </c>
      <c r="BQ61">
        <v>0</v>
      </c>
      <c r="BR61">
        <v>0.92</v>
      </c>
      <c r="BS61">
        <v>7.75</v>
      </c>
      <c r="BT61">
        <v>23.18</v>
      </c>
      <c r="BU61">
        <v>48.41</v>
      </c>
    </row>
    <row r="62" spans="1:73">
      <c r="G62" t="s">
        <v>104</v>
      </c>
      <c r="H62" s="73">
        <v>885.78999999999985</v>
      </c>
      <c r="I62" s="46">
        <v>387.2399999999999</v>
      </c>
      <c r="J62" s="46">
        <v>401.49</v>
      </c>
      <c r="K62" s="46">
        <v>93.91</v>
      </c>
      <c r="L62" s="46">
        <v>13.459999999999999</v>
      </c>
      <c r="M62" s="74">
        <v>0</v>
      </c>
      <c r="N62" s="73">
        <v>0</v>
      </c>
      <c r="O62" s="46">
        <v>80</v>
      </c>
      <c r="P62" s="46">
        <v>0</v>
      </c>
      <c r="Q62" s="46">
        <v>0</v>
      </c>
      <c r="R62" s="46">
        <v>0</v>
      </c>
      <c r="S62" s="74">
        <v>0</v>
      </c>
      <c r="W62">
        <v>0.37</v>
      </c>
      <c r="X62">
        <v>24.2</v>
      </c>
      <c r="Y62">
        <v>19.36</v>
      </c>
      <c r="Z62">
        <v>8.6199999999999992</v>
      </c>
      <c r="AA62">
        <v>0.61</v>
      </c>
      <c r="AB62">
        <v>23.24</v>
      </c>
      <c r="AC62">
        <v>21.28</v>
      </c>
      <c r="AD62">
        <v>0.98</v>
      </c>
      <c r="AE62">
        <v>45.51</v>
      </c>
      <c r="AF62">
        <v>4.84</v>
      </c>
      <c r="AG62">
        <v>63.18</v>
      </c>
      <c r="AH62">
        <v>18.670000000000002</v>
      </c>
      <c r="AI62">
        <v>80</v>
      </c>
      <c r="AJ62">
        <v>48.41</v>
      </c>
      <c r="AK62">
        <v>0</v>
      </c>
      <c r="AL62">
        <v>24.2</v>
      </c>
      <c r="AM62">
        <v>0.97</v>
      </c>
      <c r="AN62">
        <v>147.91</v>
      </c>
      <c r="AO62">
        <v>38.729999999999997</v>
      </c>
      <c r="AP62">
        <v>0.98</v>
      </c>
      <c r="AQ62">
        <v>0</v>
      </c>
      <c r="AR62">
        <v>163.1</v>
      </c>
      <c r="AS62">
        <v>63.63</v>
      </c>
      <c r="AT62">
        <v>48.41</v>
      </c>
      <c r="AU62">
        <v>64.39</v>
      </c>
      <c r="AV62">
        <v>0.97</v>
      </c>
      <c r="AW62">
        <v>62.93</v>
      </c>
      <c r="AX62">
        <v>85.17</v>
      </c>
      <c r="AY62">
        <v>23.72</v>
      </c>
      <c r="AZ62">
        <v>0</v>
      </c>
      <c r="BA62">
        <v>0</v>
      </c>
      <c r="BB62">
        <v>106.5</v>
      </c>
      <c r="BC62">
        <v>255.52</v>
      </c>
      <c r="BD62">
        <v>6.78</v>
      </c>
      <c r="BE62">
        <v>69.900000000000006</v>
      </c>
      <c r="BF62">
        <v>1.02</v>
      </c>
      <c r="BG62">
        <v>43.57</v>
      </c>
      <c r="BH62">
        <v>85.69</v>
      </c>
      <c r="BI62">
        <v>0</v>
      </c>
      <c r="BJ62">
        <v>24.2</v>
      </c>
      <c r="BK62">
        <v>0.61</v>
      </c>
      <c r="BL62">
        <v>62.93</v>
      </c>
      <c r="BM62">
        <v>24.2</v>
      </c>
      <c r="BN62">
        <v>0.52</v>
      </c>
      <c r="BO62">
        <v>15.81</v>
      </c>
      <c r="BP62">
        <v>0</v>
      </c>
      <c r="BQ62">
        <v>0</v>
      </c>
      <c r="BR62">
        <v>0.92</v>
      </c>
      <c r="BS62">
        <v>7.75</v>
      </c>
      <c r="BT62">
        <v>23.18</v>
      </c>
      <c r="BU62">
        <v>48.41</v>
      </c>
    </row>
    <row r="63" spans="1:73">
      <c r="G63" t="s">
        <v>105</v>
      </c>
      <c r="H63" s="73">
        <v>879.0999999999998</v>
      </c>
      <c r="I63" s="46">
        <v>383.93999999999994</v>
      </c>
      <c r="J63" s="46">
        <v>401.67999999999995</v>
      </c>
      <c r="K63" s="46">
        <v>93.91</v>
      </c>
      <c r="L63" s="46">
        <v>12.68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0.37</v>
      </c>
      <c r="X63">
        <v>24.2</v>
      </c>
      <c r="Y63">
        <v>19.36</v>
      </c>
      <c r="Z63">
        <v>7.84</v>
      </c>
      <c r="AA63">
        <v>0.61</v>
      </c>
      <c r="AB63">
        <v>23.24</v>
      </c>
      <c r="AC63">
        <v>21.28</v>
      </c>
      <c r="AD63">
        <v>0.98</v>
      </c>
      <c r="AE63">
        <v>45.51</v>
      </c>
      <c r="AF63">
        <v>4.84</v>
      </c>
      <c r="AG63">
        <v>63.18</v>
      </c>
      <c r="AH63">
        <v>18.86</v>
      </c>
      <c r="AI63">
        <v>0</v>
      </c>
      <c r="AJ63">
        <v>48.41</v>
      </c>
      <c r="AK63">
        <v>0</v>
      </c>
      <c r="AL63">
        <v>24.2</v>
      </c>
      <c r="AM63">
        <v>0.97</v>
      </c>
      <c r="AN63">
        <v>147.91</v>
      </c>
      <c r="AO63">
        <v>39.74</v>
      </c>
      <c r="AP63">
        <v>0.98</v>
      </c>
      <c r="AQ63">
        <v>0</v>
      </c>
      <c r="AR63">
        <v>155.4</v>
      </c>
      <c r="AS63">
        <v>63.63</v>
      </c>
      <c r="AT63">
        <v>48.41</v>
      </c>
      <c r="AU63">
        <v>64.39</v>
      </c>
      <c r="AV63">
        <v>0.97</v>
      </c>
      <c r="AW63">
        <v>62.93</v>
      </c>
      <c r="AX63">
        <v>85.17</v>
      </c>
      <c r="AY63">
        <v>23.72</v>
      </c>
      <c r="AZ63">
        <v>0</v>
      </c>
      <c r="BA63">
        <v>0</v>
      </c>
      <c r="BB63">
        <v>106.5</v>
      </c>
      <c r="BC63">
        <v>255.52</v>
      </c>
      <c r="BD63">
        <v>6.78</v>
      </c>
      <c r="BE63">
        <v>66.599999999999994</v>
      </c>
      <c r="BF63">
        <v>1.02</v>
      </c>
      <c r="BG63">
        <v>43.57</v>
      </c>
      <c r="BH63">
        <v>85.69</v>
      </c>
      <c r="BI63">
        <v>0</v>
      </c>
      <c r="BJ63">
        <v>24.2</v>
      </c>
      <c r="BK63">
        <v>0.61</v>
      </c>
      <c r="BL63">
        <v>62.93</v>
      </c>
      <c r="BM63">
        <v>24.2</v>
      </c>
      <c r="BN63">
        <v>0.52</v>
      </c>
      <c r="BO63">
        <v>15.81</v>
      </c>
      <c r="BP63">
        <v>0</v>
      </c>
      <c r="BQ63">
        <v>0</v>
      </c>
      <c r="BR63">
        <v>0.92</v>
      </c>
      <c r="BS63">
        <v>7.75</v>
      </c>
      <c r="BT63">
        <v>23.18</v>
      </c>
      <c r="BU63">
        <v>48.41</v>
      </c>
    </row>
    <row r="64" spans="1:73">
      <c r="G64" t="s">
        <v>106</v>
      </c>
      <c r="H64" s="73">
        <v>870.6999999999997</v>
      </c>
      <c r="I64" s="46">
        <v>380.33999999999992</v>
      </c>
      <c r="J64" s="46">
        <v>401.67999999999995</v>
      </c>
      <c r="K64" s="46">
        <v>93.91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0.37</v>
      </c>
      <c r="X64">
        <v>24.2</v>
      </c>
      <c r="Y64">
        <v>19.36</v>
      </c>
      <c r="Z64">
        <v>6.97</v>
      </c>
      <c r="AA64">
        <v>0.61</v>
      </c>
      <c r="AB64">
        <v>23.24</v>
      </c>
      <c r="AC64">
        <v>21.28</v>
      </c>
      <c r="AD64">
        <v>0.98</v>
      </c>
      <c r="AE64">
        <v>45.51</v>
      </c>
      <c r="AF64">
        <v>4.84</v>
      </c>
      <c r="AG64">
        <v>63.18</v>
      </c>
      <c r="AH64">
        <v>18.86</v>
      </c>
      <c r="AI64">
        <v>0</v>
      </c>
      <c r="AJ64">
        <v>48.41</v>
      </c>
      <c r="AK64">
        <v>0</v>
      </c>
      <c r="AL64">
        <v>24.2</v>
      </c>
      <c r="AM64">
        <v>0.97</v>
      </c>
      <c r="AN64">
        <v>147.91</v>
      </c>
      <c r="AO64">
        <v>39.74</v>
      </c>
      <c r="AP64">
        <v>0.98</v>
      </c>
      <c r="AQ64">
        <v>0</v>
      </c>
      <c r="AR64">
        <v>147</v>
      </c>
      <c r="AS64">
        <v>63.63</v>
      </c>
      <c r="AT64">
        <v>48.41</v>
      </c>
      <c r="AU64">
        <v>64.39</v>
      </c>
      <c r="AV64">
        <v>0.97</v>
      </c>
      <c r="AW64">
        <v>62.93</v>
      </c>
      <c r="AX64">
        <v>85.17</v>
      </c>
      <c r="AY64">
        <v>23.72</v>
      </c>
      <c r="AZ64">
        <v>0</v>
      </c>
      <c r="BA64">
        <v>0</v>
      </c>
      <c r="BB64">
        <v>106.5</v>
      </c>
      <c r="BC64">
        <v>255.52</v>
      </c>
      <c r="BD64">
        <v>6.78</v>
      </c>
      <c r="BE64">
        <v>63</v>
      </c>
      <c r="BF64">
        <v>1.02</v>
      </c>
      <c r="BG64">
        <v>43.57</v>
      </c>
      <c r="BH64">
        <v>85.69</v>
      </c>
      <c r="BI64">
        <v>0</v>
      </c>
      <c r="BJ64">
        <v>24.2</v>
      </c>
      <c r="BK64">
        <v>0.61</v>
      </c>
      <c r="BL64">
        <v>62.93</v>
      </c>
      <c r="BM64">
        <v>24.2</v>
      </c>
      <c r="BN64">
        <v>0.52</v>
      </c>
      <c r="BO64">
        <v>15.81</v>
      </c>
      <c r="BP64">
        <v>0</v>
      </c>
      <c r="BQ64">
        <v>0</v>
      </c>
      <c r="BR64">
        <v>0.92</v>
      </c>
      <c r="BS64">
        <v>7.75</v>
      </c>
      <c r="BT64">
        <v>23.18</v>
      </c>
      <c r="BU64">
        <v>48.41</v>
      </c>
    </row>
    <row r="65" spans="7:73">
      <c r="G65" t="s">
        <v>107</v>
      </c>
      <c r="H65" s="73">
        <v>862.29999999999984</v>
      </c>
      <c r="I65" s="46">
        <v>376.7399999999999</v>
      </c>
      <c r="J65" s="46">
        <v>401.67999999999995</v>
      </c>
      <c r="K65" s="46">
        <v>93.91</v>
      </c>
      <c r="L65" s="46">
        <v>10.94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0.37</v>
      </c>
      <c r="X65">
        <v>24.2</v>
      </c>
      <c r="Y65">
        <v>19.36</v>
      </c>
      <c r="Z65">
        <v>6.1</v>
      </c>
      <c r="AA65">
        <v>0.61</v>
      </c>
      <c r="AB65">
        <v>23.24</v>
      </c>
      <c r="AC65">
        <v>21.28</v>
      </c>
      <c r="AD65">
        <v>0.98</v>
      </c>
      <c r="AE65">
        <v>45.51</v>
      </c>
      <c r="AF65">
        <v>4.84</v>
      </c>
      <c r="AG65">
        <v>63.18</v>
      </c>
      <c r="AH65">
        <v>18.86</v>
      </c>
      <c r="AI65">
        <v>0</v>
      </c>
      <c r="AJ65">
        <v>48.41</v>
      </c>
      <c r="AK65">
        <v>0</v>
      </c>
      <c r="AL65">
        <v>24.2</v>
      </c>
      <c r="AM65">
        <v>0.97</v>
      </c>
      <c r="AN65">
        <v>147.91</v>
      </c>
      <c r="AO65">
        <v>39.74</v>
      </c>
      <c r="AP65">
        <v>0.98</v>
      </c>
      <c r="AQ65">
        <v>0</v>
      </c>
      <c r="AR65">
        <v>138.6</v>
      </c>
      <c r="AS65">
        <v>63.63</v>
      </c>
      <c r="AT65">
        <v>48.41</v>
      </c>
      <c r="AU65">
        <v>64.39</v>
      </c>
      <c r="AV65">
        <v>0.97</v>
      </c>
      <c r="AW65">
        <v>62.93</v>
      </c>
      <c r="AX65">
        <v>85.17</v>
      </c>
      <c r="AY65">
        <v>23.72</v>
      </c>
      <c r="AZ65">
        <v>0</v>
      </c>
      <c r="BA65">
        <v>0</v>
      </c>
      <c r="BB65">
        <v>106.5</v>
      </c>
      <c r="BC65">
        <v>255.52</v>
      </c>
      <c r="BD65">
        <v>6.78</v>
      </c>
      <c r="BE65">
        <v>59.4</v>
      </c>
      <c r="BF65">
        <v>1.02</v>
      </c>
      <c r="BG65">
        <v>43.57</v>
      </c>
      <c r="BH65">
        <v>85.69</v>
      </c>
      <c r="BI65">
        <v>0</v>
      </c>
      <c r="BJ65">
        <v>24.2</v>
      </c>
      <c r="BK65">
        <v>0.61</v>
      </c>
      <c r="BL65">
        <v>62.93</v>
      </c>
      <c r="BM65">
        <v>24.2</v>
      </c>
      <c r="BN65">
        <v>0.52</v>
      </c>
      <c r="BO65">
        <v>15.81</v>
      </c>
      <c r="BP65">
        <v>0</v>
      </c>
      <c r="BQ65">
        <v>0</v>
      </c>
      <c r="BR65">
        <v>0.92</v>
      </c>
      <c r="BS65">
        <v>7.75</v>
      </c>
      <c r="BT65">
        <v>23.18</v>
      </c>
      <c r="BU65">
        <v>48.41</v>
      </c>
    </row>
    <row r="66" spans="7:73">
      <c r="G66" t="s">
        <v>108</v>
      </c>
      <c r="H66" s="73">
        <v>851.79999999999984</v>
      </c>
      <c r="I66" s="46">
        <v>372.2399999999999</v>
      </c>
      <c r="J66" s="46">
        <v>401.67999999999995</v>
      </c>
      <c r="K66" s="46">
        <v>93.91</v>
      </c>
      <c r="L66" s="46">
        <v>10.07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0.37</v>
      </c>
      <c r="X66">
        <v>24.2</v>
      </c>
      <c r="Y66">
        <v>19.36</v>
      </c>
      <c r="Z66">
        <v>5.23</v>
      </c>
      <c r="AA66">
        <v>0.61</v>
      </c>
      <c r="AB66">
        <v>23.24</v>
      </c>
      <c r="AC66">
        <v>21.28</v>
      </c>
      <c r="AD66">
        <v>0.98</v>
      </c>
      <c r="AE66">
        <v>45.51</v>
      </c>
      <c r="AF66">
        <v>4.84</v>
      </c>
      <c r="AG66">
        <v>63.18</v>
      </c>
      <c r="AH66">
        <v>18.86</v>
      </c>
      <c r="AI66">
        <v>0</v>
      </c>
      <c r="AJ66">
        <v>48.41</v>
      </c>
      <c r="AK66">
        <v>0</v>
      </c>
      <c r="AL66">
        <v>24.2</v>
      </c>
      <c r="AM66">
        <v>0.97</v>
      </c>
      <c r="AN66">
        <v>147.91</v>
      </c>
      <c r="AO66">
        <v>39.74</v>
      </c>
      <c r="AP66">
        <v>0.98</v>
      </c>
      <c r="AQ66">
        <v>0</v>
      </c>
      <c r="AR66">
        <v>128.1</v>
      </c>
      <c r="AS66">
        <v>63.63</v>
      </c>
      <c r="AT66">
        <v>48.41</v>
      </c>
      <c r="AU66">
        <v>64.39</v>
      </c>
      <c r="AV66">
        <v>0.97</v>
      </c>
      <c r="AW66">
        <v>62.93</v>
      </c>
      <c r="AX66">
        <v>85.17</v>
      </c>
      <c r="AY66">
        <v>23.72</v>
      </c>
      <c r="AZ66">
        <v>0</v>
      </c>
      <c r="BA66">
        <v>0</v>
      </c>
      <c r="BB66">
        <v>106.5</v>
      </c>
      <c r="BC66">
        <v>255.52</v>
      </c>
      <c r="BD66">
        <v>6.78</v>
      </c>
      <c r="BE66">
        <v>54.9</v>
      </c>
      <c r="BF66">
        <v>1.02</v>
      </c>
      <c r="BG66">
        <v>43.57</v>
      </c>
      <c r="BH66">
        <v>85.69</v>
      </c>
      <c r="BI66">
        <v>0</v>
      </c>
      <c r="BJ66">
        <v>24.2</v>
      </c>
      <c r="BK66">
        <v>0.61</v>
      </c>
      <c r="BL66">
        <v>62.93</v>
      </c>
      <c r="BM66">
        <v>24.2</v>
      </c>
      <c r="BN66">
        <v>0.52</v>
      </c>
      <c r="BO66">
        <v>15.81</v>
      </c>
      <c r="BP66">
        <v>0</v>
      </c>
      <c r="BQ66">
        <v>0</v>
      </c>
      <c r="BR66">
        <v>0.92</v>
      </c>
      <c r="BS66">
        <v>7.75</v>
      </c>
      <c r="BT66">
        <v>23.18</v>
      </c>
      <c r="BU66">
        <v>48.41</v>
      </c>
    </row>
    <row r="67" spans="7:73">
      <c r="G67" t="s">
        <v>109</v>
      </c>
      <c r="H67" s="73">
        <v>840.5999999999998</v>
      </c>
      <c r="I67" s="46">
        <v>367.43999999999994</v>
      </c>
      <c r="J67" s="46">
        <v>401.86</v>
      </c>
      <c r="K67" s="46">
        <v>93.91</v>
      </c>
      <c r="L67" s="46">
        <v>9.1999999999999993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0.37</v>
      </c>
      <c r="X67">
        <v>24.2</v>
      </c>
      <c r="Y67">
        <v>19.36</v>
      </c>
      <c r="Z67">
        <v>4.3600000000000003</v>
      </c>
      <c r="AA67">
        <v>0.61</v>
      </c>
      <c r="AB67">
        <v>23.24</v>
      </c>
      <c r="AC67">
        <v>21.28</v>
      </c>
      <c r="AD67">
        <v>0.98</v>
      </c>
      <c r="AE67">
        <v>45.51</v>
      </c>
      <c r="AF67">
        <v>4.84</v>
      </c>
      <c r="AG67">
        <v>63.18</v>
      </c>
      <c r="AH67">
        <v>19.04</v>
      </c>
      <c r="AI67">
        <v>0</v>
      </c>
      <c r="AJ67">
        <v>48.41</v>
      </c>
      <c r="AK67">
        <v>0</v>
      </c>
      <c r="AL67">
        <v>24.2</v>
      </c>
      <c r="AM67">
        <v>0.97</v>
      </c>
      <c r="AN67">
        <v>147.91</v>
      </c>
      <c r="AO67">
        <v>39.74</v>
      </c>
      <c r="AP67">
        <v>0.98</v>
      </c>
      <c r="AQ67">
        <v>0</v>
      </c>
      <c r="AR67">
        <v>116.9</v>
      </c>
      <c r="AS67">
        <v>63.63</v>
      </c>
      <c r="AT67">
        <v>48.41</v>
      </c>
      <c r="AU67">
        <v>64.39</v>
      </c>
      <c r="AV67">
        <v>0.97</v>
      </c>
      <c r="AW67">
        <v>62.93</v>
      </c>
      <c r="AX67">
        <v>85.17</v>
      </c>
      <c r="AY67">
        <v>23.72</v>
      </c>
      <c r="AZ67">
        <v>0</v>
      </c>
      <c r="BA67">
        <v>0</v>
      </c>
      <c r="BB67">
        <v>106.5</v>
      </c>
      <c r="BC67">
        <v>255.52</v>
      </c>
      <c r="BD67">
        <v>6.78</v>
      </c>
      <c r="BE67">
        <v>50.1</v>
      </c>
      <c r="BF67">
        <v>1.02</v>
      </c>
      <c r="BG67">
        <v>43.57</v>
      </c>
      <c r="BH67">
        <v>85.69</v>
      </c>
      <c r="BI67">
        <v>0</v>
      </c>
      <c r="BJ67">
        <v>24.2</v>
      </c>
      <c r="BK67">
        <v>0.61</v>
      </c>
      <c r="BL67">
        <v>62.93</v>
      </c>
      <c r="BM67">
        <v>24.2</v>
      </c>
      <c r="BN67">
        <v>0.52</v>
      </c>
      <c r="BO67">
        <v>15.81</v>
      </c>
      <c r="BP67">
        <v>0</v>
      </c>
      <c r="BQ67">
        <v>0</v>
      </c>
      <c r="BR67">
        <v>0.92</v>
      </c>
      <c r="BS67">
        <v>7.75</v>
      </c>
      <c r="BT67">
        <v>23.18</v>
      </c>
      <c r="BU67">
        <v>48.41</v>
      </c>
    </row>
    <row r="68" spans="7:73">
      <c r="G68" t="s">
        <v>110</v>
      </c>
      <c r="H68" s="73">
        <v>832.1999999999997</v>
      </c>
      <c r="I68" s="46">
        <v>363.83999999999992</v>
      </c>
      <c r="J68" s="46">
        <v>401.86</v>
      </c>
      <c r="K68" s="46">
        <v>93.91</v>
      </c>
      <c r="L68" s="46">
        <v>8.33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0.37</v>
      </c>
      <c r="X68">
        <v>24.2</v>
      </c>
      <c r="Y68">
        <v>19.36</v>
      </c>
      <c r="Z68">
        <v>3.49</v>
      </c>
      <c r="AA68">
        <v>0.61</v>
      </c>
      <c r="AB68">
        <v>23.24</v>
      </c>
      <c r="AC68">
        <v>21.28</v>
      </c>
      <c r="AD68">
        <v>0.98</v>
      </c>
      <c r="AE68">
        <v>45.51</v>
      </c>
      <c r="AF68">
        <v>4.84</v>
      </c>
      <c r="AG68">
        <v>63.18</v>
      </c>
      <c r="AH68">
        <v>19.04</v>
      </c>
      <c r="AI68">
        <v>0</v>
      </c>
      <c r="AJ68">
        <v>48.41</v>
      </c>
      <c r="AK68">
        <v>0</v>
      </c>
      <c r="AL68">
        <v>24.2</v>
      </c>
      <c r="AM68">
        <v>0.97</v>
      </c>
      <c r="AN68">
        <v>147.91</v>
      </c>
      <c r="AO68">
        <v>39.74</v>
      </c>
      <c r="AP68">
        <v>0.98</v>
      </c>
      <c r="AQ68">
        <v>0</v>
      </c>
      <c r="AR68">
        <v>108.5</v>
      </c>
      <c r="AS68">
        <v>63.63</v>
      </c>
      <c r="AT68">
        <v>48.41</v>
      </c>
      <c r="AU68">
        <v>64.39</v>
      </c>
      <c r="AV68">
        <v>0.97</v>
      </c>
      <c r="AW68">
        <v>62.93</v>
      </c>
      <c r="AX68">
        <v>85.17</v>
      </c>
      <c r="AY68">
        <v>23.72</v>
      </c>
      <c r="AZ68">
        <v>0</v>
      </c>
      <c r="BA68">
        <v>0</v>
      </c>
      <c r="BB68">
        <v>106.5</v>
      </c>
      <c r="BC68">
        <v>255.52</v>
      </c>
      <c r="BD68">
        <v>6.78</v>
      </c>
      <c r="BE68">
        <v>46.5</v>
      </c>
      <c r="BF68">
        <v>1.02</v>
      </c>
      <c r="BG68">
        <v>43.57</v>
      </c>
      <c r="BH68">
        <v>85.69</v>
      </c>
      <c r="BI68">
        <v>0</v>
      </c>
      <c r="BJ68">
        <v>24.2</v>
      </c>
      <c r="BK68">
        <v>0.61</v>
      </c>
      <c r="BL68">
        <v>62.93</v>
      </c>
      <c r="BM68">
        <v>24.2</v>
      </c>
      <c r="BN68">
        <v>0.52</v>
      </c>
      <c r="BO68">
        <v>15.81</v>
      </c>
      <c r="BP68">
        <v>0</v>
      </c>
      <c r="BQ68">
        <v>0</v>
      </c>
      <c r="BR68">
        <v>0.92</v>
      </c>
      <c r="BS68">
        <v>7.75</v>
      </c>
      <c r="BT68">
        <v>23.18</v>
      </c>
      <c r="BU68">
        <v>48.41</v>
      </c>
    </row>
    <row r="69" spans="7:73">
      <c r="G69" t="s">
        <v>111</v>
      </c>
      <c r="H69" s="73">
        <v>819.5999999999998</v>
      </c>
      <c r="I69" s="46">
        <v>358.43999999999994</v>
      </c>
      <c r="J69" s="46">
        <v>401.86</v>
      </c>
      <c r="K69" s="46">
        <v>93.91</v>
      </c>
      <c r="L69" s="46">
        <v>8.33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0.37</v>
      </c>
      <c r="X69">
        <v>24.2</v>
      </c>
      <c r="Y69">
        <v>19.36</v>
      </c>
      <c r="Z69">
        <v>3.49</v>
      </c>
      <c r="AA69">
        <v>0.61</v>
      </c>
      <c r="AB69">
        <v>23.24</v>
      </c>
      <c r="AC69">
        <v>21.28</v>
      </c>
      <c r="AD69">
        <v>0.98</v>
      </c>
      <c r="AE69">
        <v>45.51</v>
      </c>
      <c r="AF69">
        <v>4.84</v>
      </c>
      <c r="AG69">
        <v>63.18</v>
      </c>
      <c r="AH69">
        <v>19.04</v>
      </c>
      <c r="AI69">
        <v>0</v>
      </c>
      <c r="AJ69">
        <v>48.41</v>
      </c>
      <c r="AK69">
        <v>0</v>
      </c>
      <c r="AL69">
        <v>24.2</v>
      </c>
      <c r="AM69">
        <v>0.97</v>
      </c>
      <c r="AN69">
        <v>147.91</v>
      </c>
      <c r="AO69">
        <v>39.74</v>
      </c>
      <c r="AP69">
        <v>0.98</v>
      </c>
      <c r="AQ69">
        <v>0</v>
      </c>
      <c r="AR69">
        <v>95.9</v>
      </c>
      <c r="AS69">
        <v>63.63</v>
      </c>
      <c r="AT69">
        <v>48.41</v>
      </c>
      <c r="AU69">
        <v>64.39</v>
      </c>
      <c r="AV69">
        <v>0.97</v>
      </c>
      <c r="AW69">
        <v>62.93</v>
      </c>
      <c r="AX69">
        <v>85.17</v>
      </c>
      <c r="AY69">
        <v>23.72</v>
      </c>
      <c r="AZ69">
        <v>0</v>
      </c>
      <c r="BA69">
        <v>0</v>
      </c>
      <c r="BB69">
        <v>106.5</v>
      </c>
      <c r="BC69">
        <v>255.52</v>
      </c>
      <c r="BD69">
        <v>6.78</v>
      </c>
      <c r="BE69">
        <v>41.1</v>
      </c>
      <c r="BF69">
        <v>1.02</v>
      </c>
      <c r="BG69">
        <v>43.57</v>
      </c>
      <c r="BH69">
        <v>85.69</v>
      </c>
      <c r="BI69">
        <v>0</v>
      </c>
      <c r="BJ69">
        <v>24.2</v>
      </c>
      <c r="BK69">
        <v>0.61</v>
      </c>
      <c r="BL69">
        <v>62.93</v>
      </c>
      <c r="BM69">
        <v>24.2</v>
      </c>
      <c r="BN69">
        <v>0.52</v>
      </c>
      <c r="BO69">
        <v>15.81</v>
      </c>
      <c r="BP69">
        <v>0</v>
      </c>
      <c r="BQ69">
        <v>0</v>
      </c>
      <c r="BR69">
        <v>0.92</v>
      </c>
      <c r="BS69">
        <v>7.75</v>
      </c>
      <c r="BT69">
        <v>23.18</v>
      </c>
      <c r="BU69">
        <v>48.41</v>
      </c>
    </row>
    <row r="70" spans="7:73">
      <c r="G70" t="s">
        <v>112</v>
      </c>
      <c r="H70" s="73">
        <v>804.1999999999997</v>
      </c>
      <c r="I70" s="46">
        <v>351.83999999999992</v>
      </c>
      <c r="J70" s="46">
        <v>401.86</v>
      </c>
      <c r="K70" s="46">
        <v>93.91</v>
      </c>
      <c r="L70" s="46">
        <v>7.4499999999999993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0.37</v>
      </c>
      <c r="X70">
        <v>24.2</v>
      </c>
      <c r="Y70">
        <v>19.36</v>
      </c>
      <c r="Z70">
        <v>2.61</v>
      </c>
      <c r="AA70">
        <v>0.61</v>
      </c>
      <c r="AB70">
        <v>23.24</v>
      </c>
      <c r="AC70">
        <v>21.28</v>
      </c>
      <c r="AD70">
        <v>0.98</v>
      </c>
      <c r="AE70">
        <v>45.51</v>
      </c>
      <c r="AF70">
        <v>4.84</v>
      </c>
      <c r="AG70">
        <v>63.18</v>
      </c>
      <c r="AH70">
        <v>19.04</v>
      </c>
      <c r="AI70">
        <v>0</v>
      </c>
      <c r="AJ70">
        <v>48.41</v>
      </c>
      <c r="AK70">
        <v>0</v>
      </c>
      <c r="AL70">
        <v>24.2</v>
      </c>
      <c r="AM70">
        <v>0.97</v>
      </c>
      <c r="AN70">
        <v>147.91</v>
      </c>
      <c r="AO70">
        <v>39.74</v>
      </c>
      <c r="AP70">
        <v>0.98</v>
      </c>
      <c r="AQ70">
        <v>0</v>
      </c>
      <c r="AR70">
        <v>80.5</v>
      </c>
      <c r="AS70">
        <v>63.63</v>
      </c>
      <c r="AT70">
        <v>48.41</v>
      </c>
      <c r="AU70">
        <v>64.39</v>
      </c>
      <c r="AV70">
        <v>0.97</v>
      </c>
      <c r="AW70">
        <v>62.93</v>
      </c>
      <c r="AX70">
        <v>85.17</v>
      </c>
      <c r="AY70">
        <v>23.72</v>
      </c>
      <c r="AZ70">
        <v>0</v>
      </c>
      <c r="BA70">
        <v>0</v>
      </c>
      <c r="BB70">
        <v>106.5</v>
      </c>
      <c r="BC70">
        <v>255.52</v>
      </c>
      <c r="BD70">
        <v>6.78</v>
      </c>
      <c r="BE70">
        <v>34.5</v>
      </c>
      <c r="BF70">
        <v>1.02</v>
      </c>
      <c r="BG70">
        <v>43.57</v>
      </c>
      <c r="BH70">
        <v>85.69</v>
      </c>
      <c r="BI70">
        <v>0</v>
      </c>
      <c r="BJ70">
        <v>24.2</v>
      </c>
      <c r="BK70">
        <v>0.61</v>
      </c>
      <c r="BL70">
        <v>62.93</v>
      </c>
      <c r="BM70">
        <v>24.2</v>
      </c>
      <c r="BN70">
        <v>0.52</v>
      </c>
      <c r="BO70">
        <v>15.81</v>
      </c>
      <c r="BP70">
        <v>0</v>
      </c>
      <c r="BQ70">
        <v>0</v>
      </c>
      <c r="BR70">
        <v>0.92</v>
      </c>
      <c r="BS70">
        <v>7.75</v>
      </c>
      <c r="BT70">
        <v>23.18</v>
      </c>
      <c r="BU70">
        <v>48.41</v>
      </c>
    </row>
    <row r="71" spans="7:73">
      <c r="G71" t="s">
        <v>113</v>
      </c>
      <c r="H71" s="73">
        <v>770.22999999999979</v>
      </c>
      <c r="I71" s="46">
        <v>269.89</v>
      </c>
      <c r="J71" s="46">
        <v>356.53999999999996</v>
      </c>
      <c r="K71" s="46">
        <v>69.709999999999994</v>
      </c>
      <c r="L71" s="46">
        <v>7.4499999999999993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0.37</v>
      </c>
      <c r="X71">
        <v>24.2</v>
      </c>
      <c r="Y71">
        <v>0</v>
      </c>
      <c r="Z71">
        <v>2.61</v>
      </c>
      <c r="AA71">
        <v>0.61</v>
      </c>
      <c r="AB71">
        <v>23.24</v>
      </c>
      <c r="AC71">
        <v>21.28</v>
      </c>
      <c r="AD71">
        <v>0.98</v>
      </c>
      <c r="AE71">
        <v>0</v>
      </c>
      <c r="AF71">
        <v>4.84</v>
      </c>
      <c r="AG71">
        <v>63.18</v>
      </c>
      <c r="AH71">
        <v>19.23</v>
      </c>
      <c r="AI71">
        <v>0</v>
      </c>
      <c r="AJ71">
        <v>48.41</v>
      </c>
      <c r="AK71">
        <v>0</v>
      </c>
      <c r="AL71">
        <v>24.2</v>
      </c>
      <c r="AM71">
        <v>0.97</v>
      </c>
      <c r="AN71">
        <v>147.91</v>
      </c>
      <c r="AO71">
        <v>39.74</v>
      </c>
      <c r="AP71">
        <v>0.98</v>
      </c>
      <c r="AQ71">
        <v>0</v>
      </c>
      <c r="AR71">
        <v>70</v>
      </c>
      <c r="AS71">
        <v>63.63</v>
      </c>
      <c r="AT71">
        <v>48.41</v>
      </c>
      <c r="AU71">
        <v>64.39</v>
      </c>
      <c r="AV71">
        <v>0.68</v>
      </c>
      <c r="AW71">
        <v>62.93</v>
      </c>
      <c r="AX71">
        <v>85.17</v>
      </c>
      <c r="AY71">
        <v>23.72</v>
      </c>
      <c r="AZ71">
        <v>0</v>
      </c>
      <c r="BA71">
        <v>0</v>
      </c>
      <c r="BB71">
        <v>48.41</v>
      </c>
      <c r="BC71">
        <v>255.52</v>
      </c>
      <c r="BD71">
        <v>6.78</v>
      </c>
      <c r="BE71">
        <v>30</v>
      </c>
      <c r="BF71">
        <v>1.02</v>
      </c>
      <c r="BG71">
        <v>43.57</v>
      </c>
      <c r="BH71">
        <v>85.69</v>
      </c>
      <c r="BI71">
        <v>0</v>
      </c>
      <c r="BJ71">
        <v>0</v>
      </c>
      <c r="BK71">
        <v>0.61</v>
      </c>
      <c r="BL71">
        <v>62.93</v>
      </c>
      <c r="BM71">
        <v>24.2</v>
      </c>
      <c r="BN71">
        <v>0.52</v>
      </c>
      <c r="BO71">
        <v>15.81</v>
      </c>
      <c r="BP71">
        <v>0</v>
      </c>
      <c r="BQ71">
        <v>0</v>
      </c>
      <c r="BR71">
        <v>0.92</v>
      </c>
      <c r="BS71">
        <v>7.75</v>
      </c>
      <c r="BT71">
        <v>0</v>
      </c>
      <c r="BU71">
        <v>48.41</v>
      </c>
    </row>
    <row r="72" spans="7:73">
      <c r="G72" t="s">
        <v>114</v>
      </c>
      <c r="H72" s="73">
        <v>761.12999999999988</v>
      </c>
      <c r="I72" s="46">
        <v>265.99</v>
      </c>
      <c r="J72" s="46">
        <v>356.53999999999996</v>
      </c>
      <c r="K72" s="46">
        <v>69.709999999999994</v>
      </c>
      <c r="L72" s="46">
        <v>6.58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0.37</v>
      </c>
      <c r="X72">
        <v>24.2</v>
      </c>
      <c r="Y72">
        <v>0</v>
      </c>
      <c r="Z72">
        <v>1.74</v>
      </c>
      <c r="AA72">
        <v>0.61</v>
      </c>
      <c r="AB72">
        <v>23.24</v>
      </c>
      <c r="AC72">
        <v>21.28</v>
      </c>
      <c r="AD72">
        <v>0.98</v>
      </c>
      <c r="AE72">
        <v>0</v>
      </c>
      <c r="AF72">
        <v>4.84</v>
      </c>
      <c r="AG72">
        <v>63.18</v>
      </c>
      <c r="AH72">
        <v>19.23</v>
      </c>
      <c r="AI72">
        <v>0</v>
      </c>
      <c r="AJ72">
        <v>48.41</v>
      </c>
      <c r="AK72">
        <v>0</v>
      </c>
      <c r="AL72">
        <v>24.2</v>
      </c>
      <c r="AM72">
        <v>0.97</v>
      </c>
      <c r="AN72">
        <v>147.91</v>
      </c>
      <c r="AO72">
        <v>39.74</v>
      </c>
      <c r="AP72">
        <v>0.98</v>
      </c>
      <c r="AQ72">
        <v>0</v>
      </c>
      <c r="AR72">
        <v>60.9</v>
      </c>
      <c r="AS72">
        <v>63.63</v>
      </c>
      <c r="AT72">
        <v>48.41</v>
      </c>
      <c r="AU72">
        <v>64.39</v>
      </c>
      <c r="AV72">
        <v>0.68</v>
      </c>
      <c r="AW72">
        <v>62.93</v>
      </c>
      <c r="AX72">
        <v>85.17</v>
      </c>
      <c r="AY72">
        <v>23.72</v>
      </c>
      <c r="AZ72">
        <v>0</v>
      </c>
      <c r="BA72">
        <v>0</v>
      </c>
      <c r="BB72">
        <v>48.41</v>
      </c>
      <c r="BC72">
        <v>255.52</v>
      </c>
      <c r="BD72">
        <v>6.78</v>
      </c>
      <c r="BE72">
        <v>26.1</v>
      </c>
      <c r="BF72">
        <v>1.02</v>
      </c>
      <c r="BG72">
        <v>43.57</v>
      </c>
      <c r="BH72">
        <v>85.69</v>
      </c>
      <c r="BI72">
        <v>0</v>
      </c>
      <c r="BJ72">
        <v>0</v>
      </c>
      <c r="BK72">
        <v>0.61</v>
      </c>
      <c r="BL72">
        <v>62.93</v>
      </c>
      <c r="BM72">
        <v>24.2</v>
      </c>
      <c r="BN72">
        <v>0.52</v>
      </c>
      <c r="BO72">
        <v>15.81</v>
      </c>
      <c r="BP72">
        <v>0</v>
      </c>
      <c r="BQ72">
        <v>0</v>
      </c>
      <c r="BR72">
        <v>0.92</v>
      </c>
      <c r="BS72">
        <v>7.75</v>
      </c>
      <c r="BT72">
        <v>0</v>
      </c>
      <c r="BU72">
        <v>48.41</v>
      </c>
    </row>
    <row r="73" spans="7:73">
      <c r="G73" t="s">
        <v>115</v>
      </c>
      <c r="H73" s="73">
        <v>752.72999999999979</v>
      </c>
      <c r="I73" s="46">
        <v>262.39</v>
      </c>
      <c r="J73" s="46">
        <v>356.53999999999996</v>
      </c>
      <c r="K73" s="46">
        <v>69.709999999999994</v>
      </c>
      <c r="L73" s="46">
        <v>6.58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0.37</v>
      </c>
      <c r="X73">
        <v>24.2</v>
      </c>
      <c r="Y73">
        <v>0</v>
      </c>
      <c r="Z73">
        <v>1.74</v>
      </c>
      <c r="AA73">
        <v>0.61</v>
      </c>
      <c r="AB73">
        <v>23.24</v>
      </c>
      <c r="AC73">
        <v>21.28</v>
      </c>
      <c r="AD73">
        <v>0.98</v>
      </c>
      <c r="AE73">
        <v>0</v>
      </c>
      <c r="AF73">
        <v>4.84</v>
      </c>
      <c r="AG73">
        <v>63.18</v>
      </c>
      <c r="AH73">
        <v>19.23</v>
      </c>
      <c r="AI73">
        <v>0</v>
      </c>
      <c r="AJ73">
        <v>48.41</v>
      </c>
      <c r="AK73">
        <v>0</v>
      </c>
      <c r="AL73">
        <v>24.2</v>
      </c>
      <c r="AM73">
        <v>0.97</v>
      </c>
      <c r="AN73">
        <v>147.91</v>
      </c>
      <c r="AO73">
        <v>39.74</v>
      </c>
      <c r="AP73">
        <v>0.98</v>
      </c>
      <c r="AQ73">
        <v>0</v>
      </c>
      <c r="AR73">
        <v>52.5</v>
      </c>
      <c r="AS73">
        <v>63.63</v>
      </c>
      <c r="AT73">
        <v>48.41</v>
      </c>
      <c r="AU73">
        <v>64.39</v>
      </c>
      <c r="AV73">
        <v>0.68</v>
      </c>
      <c r="AW73">
        <v>62.93</v>
      </c>
      <c r="AX73">
        <v>85.17</v>
      </c>
      <c r="AY73">
        <v>23.72</v>
      </c>
      <c r="AZ73">
        <v>0</v>
      </c>
      <c r="BA73">
        <v>0</v>
      </c>
      <c r="BB73">
        <v>48.41</v>
      </c>
      <c r="BC73">
        <v>255.52</v>
      </c>
      <c r="BD73">
        <v>6.78</v>
      </c>
      <c r="BE73">
        <v>22.5</v>
      </c>
      <c r="BF73">
        <v>1.02</v>
      </c>
      <c r="BG73">
        <v>43.57</v>
      </c>
      <c r="BH73">
        <v>85.69</v>
      </c>
      <c r="BI73">
        <v>0</v>
      </c>
      <c r="BJ73">
        <v>0</v>
      </c>
      <c r="BK73">
        <v>0.61</v>
      </c>
      <c r="BL73">
        <v>62.93</v>
      </c>
      <c r="BM73">
        <v>24.2</v>
      </c>
      <c r="BN73">
        <v>0.52</v>
      </c>
      <c r="BO73">
        <v>15.81</v>
      </c>
      <c r="BP73">
        <v>0</v>
      </c>
      <c r="BQ73">
        <v>0</v>
      </c>
      <c r="BR73">
        <v>0.92</v>
      </c>
      <c r="BS73">
        <v>7.75</v>
      </c>
      <c r="BT73">
        <v>0</v>
      </c>
      <c r="BU73">
        <v>48.41</v>
      </c>
    </row>
    <row r="74" spans="7:73">
      <c r="G74" t="s">
        <v>116</v>
      </c>
      <c r="H74" s="73">
        <v>742.22999999999979</v>
      </c>
      <c r="I74" s="46">
        <v>257.89</v>
      </c>
      <c r="J74" s="46">
        <v>356.53999999999996</v>
      </c>
      <c r="K74" s="46">
        <v>69.709999999999994</v>
      </c>
      <c r="L74" s="46">
        <v>5.6099999999999994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0.37</v>
      </c>
      <c r="X74">
        <v>24.2</v>
      </c>
      <c r="Y74">
        <v>0</v>
      </c>
      <c r="Z74">
        <v>0.77</v>
      </c>
      <c r="AA74">
        <v>0.61</v>
      </c>
      <c r="AB74">
        <v>23.24</v>
      </c>
      <c r="AC74">
        <v>21.28</v>
      </c>
      <c r="AD74">
        <v>0.98</v>
      </c>
      <c r="AE74">
        <v>0</v>
      </c>
      <c r="AF74">
        <v>4.84</v>
      </c>
      <c r="AG74">
        <v>63.18</v>
      </c>
      <c r="AH74">
        <v>19.23</v>
      </c>
      <c r="AI74">
        <v>0</v>
      </c>
      <c r="AJ74">
        <v>48.41</v>
      </c>
      <c r="AK74">
        <v>0</v>
      </c>
      <c r="AL74">
        <v>24.2</v>
      </c>
      <c r="AM74">
        <v>0.97</v>
      </c>
      <c r="AN74">
        <v>147.91</v>
      </c>
      <c r="AO74">
        <v>39.74</v>
      </c>
      <c r="AP74">
        <v>0.98</v>
      </c>
      <c r="AQ74">
        <v>0</v>
      </c>
      <c r="AR74">
        <v>42</v>
      </c>
      <c r="AS74">
        <v>63.63</v>
      </c>
      <c r="AT74">
        <v>48.41</v>
      </c>
      <c r="AU74">
        <v>64.39</v>
      </c>
      <c r="AV74">
        <v>0.68</v>
      </c>
      <c r="AW74">
        <v>62.93</v>
      </c>
      <c r="AX74">
        <v>85.17</v>
      </c>
      <c r="AY74">
        <v>23.72</v>
      </c>
      <c r="AZ74">
        <v>0</v>
      </c>
      <c r="BA74">
        <v>0</v>
      </c>
      <c r="BB74">
        <v>48.41</v>
      </c>
      <c r="BC74">
        <v>255.52</v>
      </c>
      <c r="BD74">
        <v>6.78</v>
      </c>
      <c r="BE74">
        <v>18</v>
      </c>
      <c r="BF74">
        <v>1.02</v>
      </c>
      <c r="BG74">
        <v>43.57</v>
      </c>
      <c r="BH74">
        <v>85.69</v>
      </c>
      <c r="BI74">
        <v>0</v>
      </c>
      <c r="BJ74">
        <v>0</v>
      </c>
      <c r="BK74">
        <v>0.61</v>
      </c>
      <c r="BL74">
        <v>62.93</v>
      </c>
      <c r="BM74">
        <v>24.2</v>
      </c>
      <c r="BN74">
        <v>0.52</v>
      </c>
      <c r="BO74">
        <v>15.81</v>
      </c>
      <c r="BP74">
        <v>0</v>
      </c>
      <c r="BQ74">
        <v>0</v>
      </c>
      <c r="BR74">
        <v>0.92</v>
      </c>
      <c r="BS74">
        <v>7.75</v>
      </c>
      <c r="BT74">
        <v>0</v>
      </c>
      <c r="BU74">
        <v>48.41</v>
      </c>
    </row>
    <row r="75" spans="7:73">
      <c r="G75" t="s">
        <v>117</v>
      </c>
      <c r="H75" s="73">
        <v>730.21999999999991</v>
      </c>
      <c r="I75" s="46">
        <v>296.45</v>
      </c>
      <c r="J75" s="46">
        <v>356.72</v>
      </c>
      <c r="K75" s="46">
        <v>69.709999999999994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0.37</v>
      </c>
      <c r="X75">
        <v>24.2</v>
      </c>
      <c r="Y75">
        <v>0</v>
      </c>
      <c r="Z75">
        <v>0.48</v>
      </c>
      <c r="AA75">
        <v>0.61</v>
      </c>
      <c r="AB75">
        <v>23.24</v>
      </c>
      <c r="AC75">
        <v>21.28</v>
      </c>
      <c r="AD75">
        <v>0.98</v>
      </c>
      <c r="AE75">
        <v>0</v>
      </c>
      <c r="AF75">
        <v>4.84</v>
      </c>
      <c r="AG75">
        <v>63.18</v>
      </c>
      <c r="AH75">
        <v>19.41</v>
      </c>
      <c r="AI75">
        <v>0</v>
      </c>
      <c r="AJ75">
        <v>48.41</v>
      </c>
      <c r="AK75">
        <v>36.53</v>
      </c>
      <c r="AL75">
        <v>24.2</v>
      </c>
      <c r="AM75">
        <v>0.97</v>
      </c>
      <c r="AN75">
        <v>147.91</v>
      </c>
      <c r="AO75">
        <v>38.21</v>
      </c>
      <c r="AP75">
        <v>0.98</v>
      </c>
      <c r="AQ75">
        <v>0</v>
      </c>
      <c r="AR75">
        <v>31.5</v>
      </c>
      <c r="AS75">
        <v>63.63</v>
      </c>
      <c r="AT75">
        <v>48.41</v>
      </c>
      <c r="AU75">
        <v>64.39</v>
      </c>
      <c r="AV75">
        <v>0.68</v>
      </c>
      <c r="AW75">
        <v>62.93</v>
      </c>
      <c r="AX75">
        <v>85.17</v>
      </c>
      <c r="AY75">
        <v>23.72</v>
      </c>
      <c r="AZ75">
        <v>0</v>
      </c>
      <c r="BA75">
        <v>0</v>
      </c>
      <c r="BB75">
        <v>48.41</v>
      </c>
      <c r="BC75">
        <v>255.52</v>
      </c>
      <c r="BD75">
        <v>6.78</v>
      </c>
      <c r="BE75">
        <v>13.5</v>
      </c>
      <c r="BF75">
        <v>1.02</v>
      </c>
      <c r="BG75">
        <v>43.57</v>
      </c>
      <c r="BH75">
        <v>85.69</v>
      </c>
      <c r="BI75">
        <v>0</v>
      </c>
      <c r="BJ75">
        <v>0</v>
      </c>
      <c r="BK75">
        <v>0.61</v>
      </c>
      <c r="BL75">
        <v>62.93</v>
      </c>
      <c r="BM75">
        <v>24.2</v>
      </c>
      <c r="BN75">
        <v>0.52</v>
      </c>
      <c r="BO75">
        <v>15.83</v>
      </c>
      <c r="BP75">
        <v>0</v>
      </c>
      <c r="BQ75">
        <v>0</v>
      </c>
      <c r="BR75">
        <v>0.92</v>
      </c>
      <c r="BS75">
        <v>14.28</v>
      </c>
      <c r="BT75">
        <v>0</v>
      </c>
      <c r="BU75">
        <v>48.41</v>
      </c>
    </row>
    <row r="76" spans="7:73">
      <c r="G76" t="s">
        <v>118</v>
      </c>
      <c r="H76" s="73">
        <v>723.21999999999991</v>
      </c>
      <c r="I76" s="46">
        <v>293.45</v>
      </c>
      <c r="J76" s="46">
        <v>356.72</v>
      </c>
      <c r="K76" s="46">
        <v>69.709999999999994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0.37</v>
      </c>
      <c r="X76">
        <v>24.2</v>
      </c>
      <c r="Y76">
        <v>0</v>
      </c>
      <c r="Z76">
        <v>0</v>
      </c>
      <c r="AA76">
        <v>0.61</v>
      </c>
      <c r="AB76">
        <v>23.24</v>
      </c>
      <c r="AC76">
        <v>21.28</v>
      </c>
      <c r="AD76">
        <v>0.98</v>
      </c>
      <c r="AE76">
        <v>0</v>
      </c>
      <c r="AF76">
        <v>4.84</v>
      </c>
      <c r="AG76">
        <v>63.18</v>
      </c>
      <c r="AH76">
        <v>19.41</v>
      </c>
      <c r="AI76">
        <v>0</v>
      </c>
      <c r="AJ76">
        <v>48.41</v>
      </c>
      <c r="AK76">
        <v>36.53</v>
      </c>
      <c r="AL76">
        <v>24.2</v>
      </c>
      <c r="AM76">
        <v>0.97</v>
      </c>
      <c r="AN76">
        <v>147.91</v>
      </c>
      <c r="AO76">
        <v>38.21</v>
      </c>
      <c r="AP76">
        <v>0.98</v>
      </c>
      <c r="AQ76">
        <v>0</v>
      </c>
      <c r="AR76">
        <v>24.5</v>
      </c>
      <c r="AS76">
        <v>63.63</v>
      </c>
      <c r="AT76">
        <v>48.41</v>
      </c>
      <c r="AU76">
        <v>64.39</v>
      </c>
      <c r="AV76">
        <v>0.68</v>
      </c>
      <c r="AW76">
        <v>62.93</v>
      </c>
      <c r="AX76">
        <v>85.17</v>
      </c>
      <c r="AY76">
        <v>23.72</v>
      </c>
      <c r="AZ76">
        <v>0</v>
      </c>
      <c r="BA76">
        <v>0</v>
      </c>
      <c r="BB76">
        <v>48.41</v>
      </c>
      <c r="BC76">
        <v>255.52</v>
      </c>
      <c r="BD76">
        <v>6.78</v>
      </c>
      <c r="BE76">
        <v>10.5</v>
      </c>
      <c r="BF76">
        <v>1.02</v>
      </c>
      <c r="BG76">
        <v>43.57</v>
      </c>
      <c r="BH76">
        <v>85.69</v>
      </c>
      <c r="BI76">
        <v>0</v>
      </c>
      <c r="BJ76">
        <v>0</v>
      </c>
      <c r="BK76">
        <v>0.61</v>
      </c>
      <c r="BL76">
        <v>62.93</v>
      </c>
      <c r="BM76">
        <v>24.2</v>
      </c>
      <c r="BN76">
        <v>0.52</v>
      </c>
      <c r="BO76">
        <v>15.83</v>
      </c>
      <c r="BP76">
        <v>0</v>
      </c>
      <c r="BQ76">
        <v>0</v>
      </c>
      <c r="BR76">
        <v>0.92</v>
      </c>
      <c r="BS76">
        <v>14.28</v>
      </c>
      <c r="BT76">
        <v>0</v>
      </c>
      <c r="BU76">
        <v>48.41</v>
      </c>
    </row>
    <row r="77" spans="7:73">
      <c r="G77" t="s">
        <v>119</v>
      </c>
      <c r="H77" s="73">
        <v>719.71999999999991</v>
      </c>
      <c r="I77" s="46">
        <v>291.95</v>
      </c>
      <c r="J77" s="46">
        <v>356.72</v>
      </c>
      <c r="K77" s="46">
        <v>69.709999999999994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0.37</v>
      </c>
      <c r="X77">
        <v>24.2</v>
      </c>
      <c r="Y77">
        <v>0</v>
      </c>
      <c r="Z77">
        <v>0</v>
      </c>
      <c r="AA77">
        <v>0.61</v>
      </c>
      <c r="AB77">
        <v>23.24</v>
      </c>
      <c r="AC77">
        <v>21.28</v>
      </c>
      <c r="AD77">
        <v>0.98</v>
      </c>
      <c r="AE77">
        <v>0</v>
      </c>
      <c r="AF77">
        <v>4.84</v>
      </c>
      <c r="AG77">
        <v>63.18</v>
      </c>
      <c r="AH77">
        <v>19.41</v>
      </c>
      <c r="AI77">
        <v>0</v>
      </c>
      <c r="AJ77">
        <v>48.41</v>
      </c>
      <c r="AK77">
        <v>36.53</v>
      </c>
      <c r="AL77">
        <v>24.2</v>
      </c>
      <c r="AM77">
        <v>0.97</v>
      </c>
      <c r="AN77">
        <v>147.91</v>
      </c>
      <c r="AO77">
        <v>38.21</v>
      </c>
      <c r="AP77">
        <v>0.98</v>
      </c>
      <c r="AQ77">
        <v>0</v>
      </c>
      <c r="AR77">
        <v>21</v>
      </c>
      <c r="AS77">
        <v>63.63</v>
      </c>
      <c r="AT77">
        <v>48.41</v>
      </c>
      <c r="AU77">
        <v>64.39</v>
      </c>
      <c r="AV77">
        <v>0.68</v>
      </c>
      <c r="AW77">
        <v>62.93</v>
      </c>
      <c r="AX77">
        <v>85.17</v>
      </c>
      <c r="AY77">
        <v>23.72</v>
      </c>
      <c r="AZ77">
        <v>0</v>
      </c>
      <c r="BA77">
        <v>0</v>
      </c>
      <c r="BB77">
        <v>48.41</v>
      </c>
      <c r="BC77">
        <v>255.52</v>
      </c>
      <c r="BD77">
        <v>6.78</v>
      </c>
      <c r="BE77">
        <v>9</v>
      </c>
      <c r="BF77">
        <v>1.02</v>
      </c>
      <c r="BG77">
        <v>43.57</v>
      </c>
      <c r="BH77">
        <v>85.69</v>
      </c>
      <c r="BI77">
        <v>0</v>
      </c>
      <c r="BJ77">
        <v>0</v>
      </c>
      <c r="BK77">
        <v>0.61</v>
      </c>
      <c r="BL77">
        <v>62.93</v>
      </c>
      <c r="BM77">
        <v>24.2</v>
      </c>
      <c r="BN77">
        <v>0.52</v>
      </c>
      <c r="BO77">
        <v>15.83</v>
      </c>
      <c r="BP77">
        <v>0</v>
      </c>
      <c r="BQ77">
        <v>0</v>
      </c>
      <c r="BR77">
        <v>0.92</v>
      </c>
      <c r="BS77">
        <v>14.28</v>
      </c>
      <c r="BT77">
        <v>0</v>
      </c>
      <c r="BU77">
        <v>48.41</v>
      </c>
    </row>
    <row r="78" spans="7:73">
      <c r="G78" t="s">
        <v>120</v>
      </c>
      <c r="H78" s="73">
        <v>712.71999999999991</v>
      </c>
      <c r="I78" s="46">
        <v>288.95</v>
      </c>
      <c r="J78" s="46">
        <v>356.72</v>
      </c>
      <c r="K78" s="46">
        <v>69.709999999999994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0.37</v>
      </c>
      <c r="X78">
        <v>24.2</v>
      </c>
      <c r="Y78">
        <v>0</v>
      </c>
      <c r="Z78">
        <v>0</v>
      </c>
      <c r="AA78">
        <v>0.61</v>
      </c>
      <c r="AB78">
        <v>23.24</v>
      </c>
      <c r="AC78">
        <v>21.28</v>
      </c>
      <c r="AD78">
        <v>0.98</v>
      </c>
      <c r="AE78">
        <v>0</v>
      </c>
      <c r="AF78">
        <v>4.84</v>
      </c>
      <c r="AG78">
        <v>63.18</v>
      </c>
      <c r="AH78">
        <v>19.41</v>
      </c>
      <c r="AI78">
        <v>0</v>
      </c>
      <c r="AJ78">
        <v>48.41</v>
      </c>
      <c r="AK78">
        <v>36.53</v>
      </c>
      <c r="AL78">
        <v>24.2</v>
      </c>
      <c r="AM78">
        <v>0.97</v>
      </c>
      <c r="AN78">
        <v>147.91</v>
      </c>
      <c r="AO78">
        <v>38.21</v>
      </c>
      <c r="AP78">
        <v>0.98</v>
      </c>
      <c r="AQ78">
        <v>0</v>
      </c>
      <c r="AR78">
        <v>14</v>
      </c>
      <c r="AS78">
        <v>63.63</v>
      </c>
      <c r="AT78">
        <v>48.41</v>
      </c>
      <c r="AU78">
        <v>64.39</v>
      </c>
      <c r="AV78">
        <v>0.68</v>
      </c>
      <c r="AW78">
        <v>62.93</v>
      </c>
      <c r="AX78">
        <v>85.17</v>
      </c>
      <c r="AY78">
        <v>23.72</v>
      </c>
      <c r="AZ78">
        <v>0</v>
      </c>
      <c r="BA78">
        <v>0</v>
      </c>
      <c r="BB78">
        <v>48.41</v>
      </c>
      <c r="BC78">
        <v>255.52</v>
      </c>
      <c r="BD78">
        <v>6.78</v>
      </c>
      <c r="BE78">
        <v>6</v>
      </c>
      <c r="BF78">
        <v>1.02</v>
      </c>
      <c r="BG78">
        <v>43.57</v>
      </c>
      <c r="BH78">
        <v>85.69</v>
      </c>
      <c r="BI78">
        <v>0</v>
      </c>
      <c r="BJ78">
        <v>0</v>
      </c>
      <c r="BK78">
        <v>0.61</v>
      </c>
      <c r="BL78">
        <v>62.93</v>
      </c>
      <c r="BM78">
        <v>24.2</v>
      </c>
      <c r="BN78">
        <v>0.52</v>
      </c>
      <c r="BO78">
        <v>15.83</v>
      </c>
      <c r="BP78">
        <v>0</v>
      </c>
      <c r="BQ78">
        <v>0</v>
      </c>
      <c r="BR78">
        <v>0.92</v>
      </c>
      <c r="BS78">
        <v>14.28</v>
      </c>
      <c r="BT78">
        <v>0</v>
      </c>
      <c r="BU78">
        <v>48.41</v>
      </c>
    </row>
    <row r="79" spans="7:73">
      <c r="G79" t="s">
        <v>121</v>
      </c>
      <c r="H79" s="73">
        <v>708.11</v>
      </c>
      <c r="I79" s="46">
        <v>286.95</v>
      </c>
      <c r="J79" s="46">
        <v>356.72</v>
      </c>
      <c r="K79" s="46">
        <v>69.709999999999994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0.37</v>
      </c>
      <c r="X79">
        <v>24.2</v>
      </c>
      <c r="Y79">
        <v>0</v>
      </c>
      <c r="Z79">
        <v>0</v>
      </c>
      <c r="AA79">
        <v>0.61</v>
      </c>
      <c r="AB79">
        <v>23.24</v>
      </c>
      <c r="AC79">
        <v>21.28</v>
      </c>
      <c r="AD79">
        <v>0.98</v>
      </c>
      <c r="AE79">
        <v>0</v>
      </c>
      <c r="AF79">
        <v>4.84</v>
      </c>
      <c r="AG79">
        <v>63.18</v>
      </c>
      <c r="AH79">
        <v>19.41</v>
      </c>
      <c r="AI79">
        <v>0</v>
      </c>
      <c r="AJ79">
        <v>48.41</v>
      </c>
      <c r="AK79">
        <v>36.53</v>
      </c>
      <c r="AL79">
        <v>24.2</v>
      </c>
      <c r="AM79">
        <v>0.97</v>
      </c>
      <c r="AN79">
        <v>147.91</v>
      </c>
      <c r="AO79">
        <v>38.21</v>
      </c>
      <c r="AP79">
        <v>0.98</v>
      </c>
      <c r="AQ79">
        <v>0</v>
      </c>
      <c r="AR79">
        <v>9.34</v>
      </c>
      <c r="AS79">
        <v>63.63</v>
      </c>
      <c r="AT79">
        <v>48.41</v>
      </c>
      <c r="AU79">
        <v>64.39</v>
      </c>
      <c r="AV79">
        <v>0.73</v>
      </c>
      <c r="AW79">
        <v>62.93</v>
      </c>
      <c r="AX79">
        <v>85.17</v>
      </c>
      <c r="AY79">
        <v>23.72</v>
      </c>
      <c r="AZ79">
        <v>0</v>
      </c>
      <c r="BA79">
        <v>0</v>
      </c>
      <c r="BB79">
        <v>48.41</v>
      </c>
      <c r="BC79">
        <v>255.52</v>
      </c>
      <c r="BD79">
        <v>6.78</v>
      </c>
      <c r="BE79">
        <v>4</v>
      </c>
      <c r="BF79">
        <v>1.02</v>
      </c>
      <c r="BG79">
        <v>43.57</v>
      </c>
      <c r="BH79">
        <v>85.69</v>
      </c>
      <c r="BI79">
        <v>0</v>
      </c>
      <c r="BJ79">
        <v>0</v>
      </c>
      <c r="BK79">
        <v>0.61</v>
      </c>
      <c r="BL79">
        <v>62.93</v>
      </c>
      <c r="BM79">
        <v>24.2</v>
      </c>
      <c r="BN79">
        <v>0.52</v>
      </c>
      <c r="BO79">
        <v>15.83</v>
      </c>
      <c r="BP79">
        <v>0</v>
      </c>
      <c r="BQ79">
        <v>0</v>
      </c>
      <c r="BR79">
        <v>0.92</v>
      </c>
      <c r="BS79">
        <v>14.28</v>
      </c>
      <c r="BT79">
        <v>0</v>
      </c>
      <c r="BU79">
        <v>48.41</v>
      </c>
    </row>
    <row r="80" spans="7:73">
      <c r="G80" t="s">
        <v>122</v>
      </c>
      <c r="H80" s="73">
        <v>702.89</v>
      </c>
      <c r="I80" s="46">
        <v>284.72000000000003</v>
      </c>
      <c r="J80" s="46">
        <v>356.72</v>
      </c>
      <c r="K80" s="46">
        <v>69.709999999999994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0.37</v>
      </c>
      <c r="X80">
        <v>24.2</v>
      </c>
      <c r="Y80">
        <v>0</v>
      </c>
      <c r="Z80">
        <v>0</v>
      </c>
      <c r="AA80">
        <v>0.61</v>
      </c>
      <c r="AB80">
        <v>23.24</v>
      </c>
      <c r="AC80">
        <v>21.28</v>
      </c>
      <c r="AD80">
        <v>0.98</v>
      </c>
      <c r="AE80">
        <v>0</v>
      </c>
      <c r="AF80">
        <v>4.84</v>
      </c>
      <c r="AG80">
        <v>63.18</v>
      </c>
      <c r="AH80">
        <v>19.41</v>
      </c>
      <c r="AI80">
        <v>0</v>
      </c>
      <c r="AJ80">
        <v>48.41</v>
      </c>
      <c r="AK80">
        <v>36.53</v>
      </c>
      <c r="AL80">
        <v>24.2</v>
      </c>
      <c r="AM80">
        <v>0.97</v>
      </c>
      <c r="AN80">
        <v>147.91</v>
      </c>
      <c r="AO80">
        <v>38.21</v>
      </c>
      <c r="AP80">
        <v>0.98</v>
      </c>
      <c r="AQ80">
        <v>0</v>
      </c>
      <c r="AR80">
        <v>4.12</v>
      </c>
      <c r="AS80">
        <v>63.63</v>
      </c>
      <c r="AT80">
        <v>48.41</v>
      </c>
      <c r="AU80">
        <v>64.39</v>
      </c>
      <c r="AV80">
        <v>0.73</v>
      </c>
      <c r="AW80">
        <v>62.93</v>
      </c>
      <c r="AX80">
        <v>85.17</v>
      </c>
      <c r="AY80">
        <v>23.72</v>
      </c>
      <c r="AZ80">
        <v>0</v>
      </c>
      <c r="BA80">
        <v>0</v>
      </c>
      <c r="BB80">
        <v>48.41</v>
      </c>
      <c r="BC80">
        <v>255.52</v>
      </c>
      <c r="BD80">
        <v>6.78</v>
      </c>
      <c r="BE80">
        <v>1.77</v>
      </c>
      <c r="BF80">
        <v>1.02</v>
      </c>
      <c r="BG80">
        <v>43.57</v>
      </c>
      <c r="BH80">
        <v>85.69</v>
      </c>
      <c r="BI80">
        <v>0</v>
      </c>
      <c r="BJ80">
        <v>0</v>
      </c>
      <c r="BK80">
        <v>0.61</v>
      </c>
      <c r="BL80">
        <v>62.93</v>
      </c>
      <c r="BM80">
        <v>24.2</v>
      </c>
      <c r="BN80">
        <v>0.52</v>
      </c>
      <c r="BO80">
        <v>15.83</v>
      </c>
      <c r="BP80">
        <v>0</v>
      </c>
      <c r="BQ80">
        <v>0</v>
      </c>
      <c r="BR80">
        <v>0.92</v>
      </c>
      <c r="BS80">
        <v>14.28</v>
      </c>
      <c r="BT80">
        <v>0</v>
      </c>
      <c r="BU80">
        <v>48.41</v>
      </c>
    </row>
    <row r="81" spans="7:73">
      <c r="G81" t="s">
        <v>123</v>
      </c>
      <c r="H81" s="73">
        <v>699.7399999999999</v>
      </c>
      <c r="I81" s="46">
        <v>283.36</v>
      </c>
      <c r="J81" s="46">
        <v>356.72</v>
      </c>
      <c r="K81" s="46">
        <v>69.709999999999994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0.37</v>
      </c>
      <c r="X81">
        <v>24.2</v>
      </c>
      <c r="Y81">
        <v>0</v>
      </c>
      <c r="Z81">
        <v>0</v>
      </c>
      <c r="AA81">
        <v>0.61</v>
      </c>
      <c r="AB81">
        <v>23.24</v>
      </c>
      <c r="AC81">
        <v>21.28</v>
      </c>
      <c r="AD81">
        <v>0.98</v>
      </c>
      <c r="AE81">
        <v>0</v>
      </c>
      <c r="AF81">
        <v>4.84</v>
      </c>
      <c r="AG81">
        <v>63.18</v>
      </c>
      <c r="AH81">
        <v>19.41</v>
      </c>
      <c r="AI81">
        <v>0</v>
      </c>
      <c r="AJ81">
        <v>48.41</v>
      </c>
      <c r="AK81">
        <v>36.53</v>
      </c>
      <c r="AL81">
        <v>24.2</v>
      </c>
      <c r="AM81">
        <v>0.97</v>
      </c>
      <c r="AN81">
        <v>147.91</v>
      </c>
      <c r="AO81">
        <v>38.21</v>
      </c>
      <c r="AP81">
        <v>0.98</v>
      </c>
      <c r="AQ81">
        <v>0</v>
      </c>
      <c r="AR81">
        <v>0.97</v>
      </c>
      <c r="AS81">
        <v>63.63</v>
      </c>
      <c r="AT81">
        <v>48.41</v>
      </c>
      <c r="AU81">
        <v>64.39</v>
      </c>
      <c r="AV81">
        <v>0.73</v>
      </c>
      <c r="AW81">
        <v>62.93</v>
      </c>
      <c r="AX81">
        <v>85.17</v>
      </c>
      <c r="AY81">
        <v>23.72</v>
      </c>
      <c r="AZ81">
        <v>0</v>
      </c>
      <c r="BA81">
        <v>0</v>
      </c>
      <c r="BB81">
        <v>48.41</v>
      </c>
      <c r="BC81">
        <v>255.52</v>
      </c>
      <c r="BD81">
        <v>6.78</v>
      </c>
      <c r="BE81">
        <v>0.41</v>
      </c>
      <c r="BF81">
        <v>1.02</v>
      </c>
      <c r="BG81">
        <v>43.57</v>
      </c>
      <c r="BH81">
        <v>85.69</v>
      </c>
      <c r="BI81">
        <v>0</v>
      </c>
      <c r="BJ81">
        <v>0</v>
      </c>
      <c r="BK81">
        <v>0.61</v>
      </c>
      <c r="BL81">
        <v>62.93</v>
      </c>
      <c r="BM81">
        <v>24.2</v>
      </c>
      <c r="BN81">
        <v>0.52</v>
      </c>
      <c r="BO81">
        <v>15.83</v>
      </c>
      <c r="BP81">
        <v>0</v>
      </c>
      <c r="BQ81">
        <v>0</v>
      </c>
      <c r="BR81">
        <v>0.92</v>
      </c>
      <c r="BS81">
        <v>14.28</v>
      </c>
      <c r="BT81">
        <v>0</v>
      </c>
      <c r="BU81">
        <v>48.41</v>
      </c>
    </row>
    <row r="82" spans="7:73">
      <c r="G82" t="s">
        <v>124</v>
      </c>
      <c r="H82" s="73">
        <v>698.76999999999987</v>
      </c>
      <c r="I82" s="46">
        <v>282.95</v>
      </c>
      <c r="J82" s="46">
        <v>356.72</v>
      </c>
      <c r="K82" s="46">
        <v>69.709999999999994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0.37</v>
      </c>
      <c r="X82">
        <v>24.2</v>
      </c>
      <c r="Y82">
        <v>0</v>
      </c>
      <c r="Z82">
        <v>0</v>
      </c>
      <c r="AA82">
        <v>0.61</v>
      </c>
      <c r="AB82">
        <v>23.24</v>
      </c>
      <c r="AC82">
        <v>21.28</v>
      </c>
      <c r="AD82">
        <v>0.98</v>
      </c>
      <c r="AE82">
        <v>0</v>
      </c>
      <c r="AF82">
        <v>4.84</v>
      </c>
      <c r="AG82">
        <v>63.18</v>
      </c>
      <c r="AH82">
        <v>19.41</v>
      </c>
      <c r="AI82">
        <v>0</v>
      </c>
      <c r="AJ82">
        <v>48.41</v>
      </c>
      <c r="AK82">
        <v>36.53</v>
      </c>
      <c r="AL82">
        <v>24.2</v>
      </c>
      <c r="AM82">
        <v>0.97</v>
      </c>
      <c r="AN82">
        <v>147.91</v>
      </c>
      <c r="AO82">
        <v>38.21</v>
      </c>
      <c r="AP82">
        <v>0.98</v>
      </c>
      <c r="AQ82">
        <v>0</v>
      </c>
      <c r="AR82">
        <v>0</v>
      </c>
      <c r="AS82">
        <v>63.63</v>
      </c>
      <c r="AT82">
        <v>48.41</v>
      </c>
      <c r="AU82">
        <v>64.39</v>
      </c>
      <c r="AV82">
        <v>0.73</v>
      </c>
      <c r="AW82">
        <v>62.93</v>
      </c>
      <c r="AX82">
        <v>85.17</v>
      </c>
      <c r="AY82">
        <v>23.72</v>
      </c>
      <c r="AZ82">
        <v>0</v>
      </c>
      <c r="BA82">
        <v>0</v>
      </c>
      <c r="BB82">
        <v>48.41</v>
      </c>
      <c r="BC82">
        <v>255.52</v>
      </c>
      <c r="BD82">
        <v>6.78</v>
      </c>
      <c r="BE82">
        <v>0</v>
      </c>
      <c r="BF82">
        <v>1.02</v>
      </c>
      <c r="BG82">
        <v>43.57</v>
      </c>
      <c r="BH82">
        <v>85.69</v>
      </c>
      <c r="BI82">
        <v>0</v>
      </c>
      <c r="BJ82">
        <v>0</v>
      </c>
      <c r="BK82">
        <v>0.61</v>
      </c>
      <c r="BL82">
        <v>62.93</v>
      </c>
      <c r="BM82">
        <v>24.2</v>
      </c>
      <c r="BN82">
        <v>0.52</v>
      </c>
      <c r="BO82">
        <v>15.83</v>
      </c>
      <c r="BP82">
        <v>0</v>
      </c>
      <c r="BQ82">
        <v>0</v>
      </c>
      <c r="BR82">
        <v>0.92</v>
      </c>
      <c r="BS82">
        <v>14.28</v>
      </c>
      <c r="BT82">
        <v>0</v>
      </c>
      <c r="BU82">
        <v>48.41</v>
      </c>
    </row>
    <row r="83" spans="7:73">
      <c r="G83" t="s">
        <v>125</v>
      </c>
      <c r="H83" s="73">
        <v>698.70999999999992</v>
      </c>
      <c r="I83" s="46">
        <v>282.89999999999998</v>
      </c>
      <c r="J83" s="46">
        <v>356.72</v>
      </c>
      <c r="K83" s="46">
        <v>69.709999999999994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0.37</v>
      </c>
      <c r="X83">
        <v>24.2</v>
      </c>
      <c r="Y83">
        <v>0</v>
      </c>
      <c r="Z83">
        <v>0</v>
      </c>
      <c r="AA83">
        <v>0.61</v>
      </c>
      <c r="AB83">
        <v>23.24</v>
      </c>
      <c r="AC83">
        <v>21.28</v>
      </c>
      <c r="AD83">
        <v>0.93</v>
      </c>
      <c r="AE83">
        <v>0</v>
      </c>
      <c r="AF83">
        <v>4.84</v>
      </c>
      <c r="AG83">
        <v>63.18</v>
      </c>
      <c r="AH83">
        <v>19.41</v>
      </c>
      <c r="AI83">
        <v>0</v>
      </c>
      <c r="AJ83">
        <v>48.41</v>
      </c>
      <c r="AK83">
        <v>36.53</v>
      </c>
      <c r="AL83">
        <v>24.2</v>
      </c>
      <c r="AM83">
        <v>0.92</v>
      </c>
      <c r="AN83">
        <v>147.91</v>
      </c>
      <c r="AO83">
        <v>38.21</v>
      </c>
      <c r="AP83">
        <v>0.93</v>
      </c>
      <c r="AQ83">
        <v>0</v>
      </c>
      <c r="AR83">
        <v>0</v>
      </c>
      <c r="AS83">
        <v>63.63</v>
      </c>
      <c r="AT83">
        <v>48.41</v>
      </c>
      <c r="AU83">
        <v>64.39</v>
      </c>
      <c r="AV83">
        <v>0.77</v>
      </c>
      <c r="AW83">
        <v>62.93</v>
      </c>
      <c r="AX83">
        <v>85.17</v>
      </c>
      <c r="AY83">
        <v>23.72</v>
      </c>
      <c r="AZ83">
        <v>0</v>
      </c>
      <c r="BA83">
        <v>0</v>
      </c>
      <c r="BB83">
        <v>48.41</v>
      </c>
      <c r="BC83">
        <v>255.52</v>
      </c>
      <c r="BD83">
        <v>6.78</v>
      </c>
      <c r="BE83">
        <v>0</v>
      </c>
      <c r="BF83">
        <v>1.02</v>
      </c>
      <c r="BG83">
        <v>43.57</v>
      </c>
      <c r="BH83">
        <v>85.69</v>
      </c>
      <c r="BI83">
        <v>0</v>
      </c>
      <c r="BJ83">
        <v>0</v>
      </c>
      <c r="BK83">
        <v>0.61</v>
      </c>
      <c r="BL83">
        <v>62.93</v>
      </c>
      <c r="BM83">
        <v>24.2</v>
      </c>
      <c r="BN83">
        <v>0.52</v>
      </c>
      <c r="BO83">
        <v>15.83</v>
      </c>
      <c r="BP83">
        <v>0</v>
      </c>
      <c r="BQ83">
        <v>0</v>
      </c>
      <c r="BR83">
        <v>0.92</v>
      </c>
      <c r="BS83">
        <v>14.28</v>
      </c>
      <c r="BT83">
        <v>0</v>
      </c>
      <c r="BU83">
        <v>48.41</v>
      </c>
    </row>
    <row r="84" spans="7:73">
      <c r="G84" t="s">
        <v>126</v>
      </c>
      <c r="H84" s="73">
        <v>698.70999999999992</v>
      </c>
      <c r="I84" s="46">
        <v>282.89999999999998</v>
      </c>
      <c r="J84" s="46">
        <v>356.72</v>
      </c>
      <c r="K84" s="46">
        <v>69.709999999999994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0.37</v>
      </c>
      <c r="X84">
        <v>24.2</v>
      </c>
      <c r="Y84">
        <v>0</v>
      </c>
      <c r="Z84">
        <v>0</v>
      </c>
      <c r="AA84">
        <v>0.61</v>
      </c>
      <c r="AB84">
        <v>23.24</v>
      </c>
      <c r="AC84">
        <v>21.28</v>
      </c>
      <c r="AD84">
        <v>0.93</v>
      </c>
      <c r="AE84">
        <v>0</v>
      </c>
      <c r="AF84">
        <v>4.84</v>
      </c>
      <c r="AG84">
        <v>63.18</v>
      </c>
      <c r="AH84">
        <v>19.41</v>
      </c>
      <c r="AI84">
        <v>0</v>
      </c>
      <c r="AJ84">
        <v>48.41</v>
      </c>
      <c r="AK84">
        <v>36.53</v>
      </c>
      <c r="AL84">
        <v>24.2</v>
      </c>
      <c r="AM84">
        <v>0.92</v>
      </c>
      <c r="AN84">
        <v>147.91</v>
      </c>
      <c r="AO84">
        <v>38.21</v>
      </c>
      <c r="AP84">
        <v>0.93</v>
      </c>
      <c r="AQ84">
        <v>0</v>
      </c>
      <c r="AR84">
        <v>0</v>
      </c>
      <c r="AS84">
        <v>63.63</v>
      </c>
      <c r="AT84">
        <v>48.41</v>
      </c>
      <c r="AU84">
        <v>64.39</v>
      </c>
      <c r="AV84">
        <v>0.77</v>
      </c>
      <c r="AW84">
        <v>62.93</v>
      </c>
      <c r="AX84">
        <v>85.17</v>
      </c>
      <c r="AY84">
        <v>23.72</v>
      </c>
      <c r="AZ84">
        <v>0</v>
      </c>
      <c r="BA84">
        <v>0</v>
      </c>
      <c r="BB84">
        <v>48.41</v>
      </c>
      <c r="BC84">
        <v>255.52</v>
      </c>
      <c r="BD84">
        <v>6.78</v>
      </c>
      <c r="BE84">
        <v>0</v>
      </c>
      <c r="BF84">
        <v>1.02</v>
      </c>
      <c r="BG84">
        <v>43.57</v>
      </c>
      <c r="BH84">
        <v>85.69</v>
      </c>
      <c r="BI84">
        <v>0</v>
      </c>
      <c r="BJ84">
        <v>0</v>
      </c>
      <c r="BK84">
        <v>0.61</v>
      </c>
      <c r="BL84">
        <v>62.93</v>
      </c>
      <c r="BM84">
        <v>24.2</v>
      </c>
      <c r="BN84">
        <v>0.52</v>
      </c>
      <c r="BO84">
        <v>15.83</v>
      </c>
      <c r="BP84">
        <v>0</v>
      </c>
      <c r="BQ84">
        <v>0</v>
      </c>
      <c r="BR84">
        <v>0.92</v>
      </c>
      <c r="BS84">
        <v>14.28</v>
      </c>
      <c r="BT84">
        <v>0</v>
      </c>
      <c r="BU84">
        <v>48.41</v>
      </c>
    </row>
    <row r="85" spans="7:73">
      <c r="G85" t="s">
        <v>127</v>
      </c>
      <c r="H85" s="73">
        <v>698.70999999999992</v>
      </c>
      <c r="I85" s="46">
        <v>282.89999999999998</v>
      </c>
      <c r="J85" s="46">
        <v>356.72</v>
      </c>
      <c r="K85" s="46">
        <v>69.709999999999994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0.37</v>
      </c>
      <c r="X85">
        <v>24.2</v>
      </c>
      <c r="Y85">
        <v>0</v>
      </c>
      <c r="Z85">
        <v>0</v>
      </c>
      <c r="AA85">
        <v>0.61</v>
      </c>
      <c r="AB85">
        <v>23.24</v>
      </c>
      <c r="AC85">
        <v>21.28</v>
      </c>
      <c r="AD85">
        <v>0.93</v>
      </c>
      <c r="AE85">
        <v>0</v>
      </c>
      <c r="AF85">
        <v>4.84</v>
      </c>
      <c r="AG85">
        <v>63.18</v>
      </c>
      <c r="AH85">
        <v>19.41</v>
      </c>
      <c r="AI85">
        <v>0</v>
      </c>
      <c r="AJ85">
        <v>48.41</v>
      </c>
      <c r="AK85">
        <v>36.53</v>
      </c>
      <c r="AL85">
        <v>24.2</v>
      </c>
      <c r="AM85">
        <v>0.92</v>
      </c>
      <c r="AN85">
        <v>147.91</v>
      </c>
      <c r="AO85">
        <v>38.21</v>
      </c>
      <c r="AP85">
        <v>0.93</v>
      </c>
      <c r="AQ85">
        <v>0</v>
      </c>
      <c r="AR85">
        <v>0</v>
      </c>
      <c r="AS85">
        <v>63.63</v>
      </c>
      <c r="AT85">
        <v>48.41</v>
      </c>
      <c r="AU85">
        <v>64.39</v>
      </c>
      <c r="AV85">
        <v>0.77</v>
      </c>
      <c r="AW85">
        <v>62.93</v>
      </c>
      <c r="AX85">
        <v>85.17</v>
      </c>
      <c r="AY85">
        <v>23.72</v>
      </c>
      <c r="AZ85">
        <v>0</v>
      </c>
      <c r="BA85">
        <v>0</v>
      </c>
      <c r="BB85">
        <v>48.41</v>
      </c>
      <c r="BC85">
        <v>255.52</v>
      </c>
      <c r="BD85">
        <v>6.78</v>
      </c>
      <c r="BE85">
        <v>0</v>
      </c>
      <c r="BF85">
        <v>1.02</v>
      </c>
      <c r="BG85">
        <v>43.57</v>
      </c>
      <c r="BH85">
        <v>85.69</v>
      </c>
      <c r="BI85">
        <v>0</v>
      </c>
      <c r="BJ85">
        <v>0</v>
      </c>
      <c r="BK85">
        <v>0.61</v>
      </c>
      <c r="BL85">
        <v>62.93</v>
      </c>
      <c r="BM85">
        <v>24.2</v>
      </c>
      <c r="BN85">
        <v>0.52</v>
      </c>
      <c r="BO85">
        <v>15.83</v>
      </c>
      <c r="BP85">
        <v>0</v>
      </c>
      <c r="BQ85">
        <v>0</v>
      </c>
      <c r="BR85">
        <v>0.92</v>
      </c>
      <c r="BS85">
        <v>14.28</v>
      </c>
      <c r="BT85">
        <v>0</v>
      </c>
      <c r="BU85">
        <v>48.41</v>
      </c>
    </row>
    <row r="86" spans="7:73">
      <c r="G86" t="s">
        <v>128</v>
      </c>
      <c r="H86" s="73">
        <v>791.65</v>
      </c>
      <c r="I86" s="46">
        <v>282.89999999999998</v>
      </c>
      <c r="J86" s="46">
        <v>356.72</v>
      </c>
      <c r="K86" s="46">
        <v>69.709999999999994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0.37</v>
      </c>
      <c r="X86">
        <v>24.2</v>
      </c>
      <c r="Y86">
        <v>0</v>
      </c>
      <c r="Z86">
        <v>0</v>
      </c>
      <c r="AA86">
        <v>0.61</v>
      </c>
      <c r="AB86">
        <v>23.24</v>
      </c>
      <c r="AC86">
        <v>21.28</v>
      </c>
      <c r="AD86">
        <v>0.93</v>
      </c>
      <c r="AE86">
        <v>0</v>
      </c>
      <c r="AF86">
        <v>4.84</v>
      </c>
      <c r="AG86">
        <v>63.18</v>
      </c>
      <c r="AH86">
        <v>19.41</v>
      </c>
      <c r="AI86">
        <v>0</v>
      </c>
      <c r="AJ86">
        <v>48.41</v>
      </c>
      <c r="AK86">
        <v>36.53</v>
      </c>
      <c r="AL86">
        <v>24.2</v>
      </c>
      <c r="AM86">
        <v>0.92</v>
      </c>
      <c r="AN86">
        <v>147.91</v>
      </c>
      <c r="AO86">
        <v>38.21</v>
      </c>
      <c r="AP86">
        <v>0.93</v>
      </c>
      <c r="AQ86">
        <v>68.739999999999995</v>
      </c>
      <c r="AR86">
        <v>0</v>
      </c>
      <c r="AS86">
        <v>63.63</v>
      </c>
      <c r="AT86">
        <v>48.41</v>
      </c>
      <c r="AU86">
        <v>64.39</v>
      </c>
      <c r="AV86">
        <v>0.77</v>
      </c>
      <c r="AW86">
        <v>62.93</v>
      </c>
      <c r="AX86">
        <v>85.17</v>
      </c>
      <c r="AY86">
        <v>23.72</v>
      </c>
      <c r="AZ86">
        <v>0</v>
      </c>
      <c r="BA86">
        <v>0</v>
      </c>
      <c r="BB86">
        <v>48.41</v>
      </c>
      <c r="BC86">
        <v>255.52</v>
      </c>
      <c r="BD86">
        <v>6.78</v>
      </c>
      <c r="BE86">
        <v>0</v>
      </c>
      <c r="BF86">
        <v>1.02</v>
      </c>
      <c r="BG86">
        <v>43.57</v>
      </c>
      <c r="BH86">
        <v>85.69</v>
      </c>
      <c r="BI86">
        <v>24.2</v>
      </c>
      <c r="BJ86">
        <v>0</v>
      </c>
      <c r="BK86">
        <v>0.61</v>
      </c>
      <c r="BL86">
        <v>62.93</v>
      </c>
      <c r="BM86">
        <v>24.2</v>
      </c>
      <c r="BN86">
        <v>0.52</v>
      </c>
      <c r="BO86">
        <v>15.83</v>
      </c>
      <c r="BP86">
        <v>0</v>
      </c>
      <c r="BQ86">
        <v>0</v>
      </c>
      <c r="BR86">
        <v>0.92</v>
      </c>
      <c r="BS86">
        <v>14.28</v>
      </c>
      <c r="BT86">
        <v>0</v>
      </c>
      <c r="BU86">
        <v>48.41</v>
      </c>
    </row>
    <row r="87" spans="7:73">
      <c r="G87" t="s">
        <v>129</v>
      </c>
      <c r="H87" s="73">
        <v>859.43</v>
      </c>
      <c r="I87" s="46">
        <v>326.47000000000003</v>
      </c>
      <c r="J87" s="46">
        <v>356.72</v>
      </c>
      <c r="K87" s="46">
        <v>69.709999999999994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0.37</v>
      </c>
      <c r="X87">
        <v>24.2</v>
      </c>
      <c r="Y87">
        <v>0</v>
      </c>
      <c r="Z87">
        <v>0</v>
      </c>
      <c r="AA87">
        <v>0.61</v>
      </c>
      <c r="AB87">
        <v>23.24</v>
      </c>
      <c r="AC87">
        <v>21.28</v>
      </c>
      <c r="AD87">
        <v>0.93</v>
      </c>
      <c r="AE87">
        <v>0</v>
      </c>
      <c r="AF87">
        <v>4.84</v>
      </c>
      <c r="AG87">
        <v>63.18</v>
      </c>
      <c r="AH87">
        <v>19.41</v>
      </c>
      <c r="AI87">
        <v>0</v>
      </c>
      <c r="AJ87">
        <v>48.41</v>
      </c>
      <c r="AK87">
        <v>36.53</v>
      </c>
      <c r="AL87">
        <v>24.2</v>
      </c>
      <c r="AM87">
        <v>0.92</v>
      </c>
      <c r="AN87">
        <v>147.91</v>
      </c>
      <c r="AO87">
        <v>38.21</v>
      </c>
      <c r="AP87">
        <v>0.93</v>
      </c>
      <c r="AQ87">
        <v>68.739999999999995</v>
      </c>
      <c r="AR87">
        <v>0</v>
      </c>
      <c r="AS87">
        <v>63.63</v>
      </c>
      <c r="AT87">
        <v>48.41</v>
      </c>
      <c r="AU87">
        <v>64.39</v>
      </c>
      <c r="AV87">
        <v>0.77</v>
      </c>
      <c r="AW87">
        <v>62.93</v>
      </c>
      <c r="AX87">
        <v>85.17</v>
      </c>
      <c r="AY87">
        <v>23.72</v>
      </c>
      <c r="AZ87">
        <v>0</v>
      </c>
      <c r="BA87">
        <v>62.93</v>
      </c>
      <c r="BB87">
        <v>91.98</v>
      </c>
      <c r="BC87">
        <v>255.52</v>
      </c>
      <c r="BD87">
        <v>6.78</v>
      </c>
      <c r="BE87">
        <v>0</v>
      </c>
      <c r="BF87">
        <v>1.02</v>
      </c>
      <c r="BG87">
        <v>43.57</v>
      </c>
      <c r="BH87">
        <v>85.69</v>
      </c>
      <c r="BI87">
        <v>29.05</v>
      </c>
      <c r="BJ87">
        <v>0</v>
      </c>
      <c r="BK87">
        <v>0.61</v>
      </c>
      <c r="BL87">
        <v>62.93</v>
      </c>
      <c r="BM87">
        <v>24.2</v>
      </c>
      <c r="BN87">
        <v>0.52</v>
      </c>
      <c r="BO87">
        <v>15.83</v>
      </c>
      <c r="BP87">
        <v>0</v>
      </c>
      <c r="BQ87">
        <v>0</v>
      </c>
      <c r="BR87">
        <v>0.92</v>
      </c>
      <c r="BS87">
        <v>14.28</v>
      </c>
      <c r="BT87">
        <v>0</v>
      </c>
      <c r="BU87">
        <v>48.41</v>
      </c>
    </row>
    <row r="88" spans="7:73">
      <c r="G88" t="s">
        <v>130</v>
      </c>
      <c r="H88" s="73">
        <v>875.89</v>
      </c>
      <c r="I88" s="46">
        <v>326.47000000000003</v>
      </c>
      <c r="J88" s="46">
        <v>356.72</v>
      </c>
      <c r="K88" s="46">
        <v>69.709999999999994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0.37</v>
      </c>
      <c r="X88">
        <v>24.2</v>
      </c>
      <c r="Y88">
        <v>0</v>
      </c>
      <c r="Z88">
        <v>0</v>
      </c>
      <c r="AA88">
        <v>0.61</v>
      </c>
      <c r="AB88">
        <v>23.24</v>
      </c>
      <c r="AC88">
        <v>21.28</v>
      </c>
      <c r="AD88">
        <v>0.93</v>
      </c>
      <c r="AE88">
        <v>0</v>
      </c>
      <c r="AF88">
        <v>4.84</v>
      </c>
      <c r="AG88">
        <v>63.18</v>
      </c>
      <c r="AH88">
        <v>19.41</v>
      </c>
      <c r="AI88">
        <v>0</v>
      </c>
      <c r="AJ88">
        <v>48.41</v>
      </c>
      <c r="AK88">
        <v>36.53</v>
      </c>
      <c r="AL88">
        <v>24.2</v>
      </c>
      <c r="AM88">
        <v>0.92</v>
      </c>
      <c r="AN88">
        <v>147.91</v>
      </c>
      <c r="AO88">
        <v>38.21</v>
      </c>
      <c r="AP88">
        <v>0.93</v>
      </c>
      <c r="AQ88">
        <v>68.739999999999995</v>
      </c>
      <c r="AR88">
        <v>0</v>
      </c>
      <c r="AS88">
        <v>63.63</v>
      </c>
      <c r="AT88">
        <v>48.41</v>
      </c>
      <c r="AU88">
        <v>64.39</v>
      </c>
      <c r="AV88">
        <v>0.77</v>
      </c>
      <c r="AW88">
        <v>62.93</v>
      </c>
      <c r="AX88">
        <v>85.17</v>
      </c>
      <c r="AY88">
        <v>23.72</v>
      </c>
      <c r="AZ88">
        <v>0</v>
      </c>
      <c r="BA88">
        <v>62.93</v>
      </c>
      <c r="BB88">
        <v>91.98</v>
      </c>
      <c r="BC88">
        <v>255.52</v>
      </c>
      <c r="BD88">
        <v>6.78</v>
      </c>
      <c r="BE88">
        <v>0</v>
      </c>
      <c r="BF88">
        <v>1.02</v>
      </c>
      <c r="BG88">
        <v>43.57</v>
      </c>
      <c r="BH88">
        <v>85.69</v>
      </c>
      <c r="BI88">
        <v>45.51</v>
      </c>
      <c r="BJ88">
        <v>0</v>
      </c>
      <c r="BK88">
        <v>0.61</v>
      </c>
      <c r="BL88">
        <v>62.93</v>
      </c>
      <c r="BM88">
        <v>24.2</v>
      </c>
      <c r="BN88">
        <v>0.52</v>
      </c>
      <c r="BO88">
        <v>15.83</v>
      </c>
      <c r="BP88">
        <v>0</v>
      </c>
      <c r="BQ88">
        <v>0</v>
      </c>
      <c r="BR88">
        <v>0.92</v>
      </c>
      <c r="BS88">
        <v>14.28</v>
      </c>
      <c r="BT88">
        <v>0</v>
      </c>
      <c r="BU88">
        <v>48.41</v>
      </c>
    </row>
    <row r="89" spans="7:73">
      <c r="G89" t="s">
        <v>131</v>
      </c>
      <c r="H89" s="73">
        <v>875.89</v>
      </c>
      <c r="I89" s="46">
        <v>326.47000000000003</v>
      </c>
      <c r="J89" s="46">
        <v>356.72</v>
      </c>
      <c r="K89" s="46">
        <v>69.709999999999994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0.37</v>
      </c>
      <c r="X89">
        <v>24.2</v>
      </c>
      <c r="Y89">
        <v>0</v>
      </c>
      <c r="Z89">
        <v>0</v>
      </c>
      <c r="AA89">
        <v>0.61</v>
      </c>
      <c r="AB89">
        <v>23.24</v>
      </c>
      <c r="AC89">
        <v>21.28</v>
      </c>
      <c r="AD89">
        <v>0.93</v>
      </c>
      <c r="AE89">
        <v>0</v>
      </c>
      <c r="AF89">
        <v>4.84</v>
      </c>
      <c r="AG89">
        <v>63.18</v>
      </c>
      <c r="AH89">
        <v>19.41</v>
      </c>
      <c r="AI89">
        <v>0</v>
      </c>
      <c r="AJ89">
        <v>48.41</v>
      </c>
      <c r="AK89">
        <v>36.53</v>
      </c>
      <c r="AL89">
        <v>24.2</v>
      </c>
      <c r="AM89">
        <v>0.92</v>
      </c>
      <c r="AN89">
        <v>147.91</v>
      </c>
      <c r="AO89">
        <v>38.21</v>
      </c>
      <c r="AP89">
        <v>0.93</v>
      </c>
      <c r="AQ89">
        <v>68.739999999999995</v>
      </c>
      <c r="AR89">
        <v>0</v>
      </c>
      <c r="AS89">
        <v>63.63</v>
      </c>
      <c r="AT89">
        <v>48.41</v>
      </c>
      <c r="AU89">
        <v>64.39</v>
      </c>
      <c r="AV89">
        <v>0.77</v>
      </c>
      <c r="AW89">
        <v>62.93</v>
      </c>
      <c r="AX89">
        <v>85.17</v>
      </c>
      <c r="AY89">
        <v>23.72</v>
      </c>
      <c r="AZ89">
        <v>0</v>
      </c>
      <c r="BA89">
        <v>62.93</v>
      </c>
      <c r="BB89">
        <v>91.98</v>
      </c>
      <c r="BC89">
        <v>255.52</v>
      </c>
      <c r="BD89">
        <v>6.78</v>
      </c>
      <c r="BE89">
        <v>0</v>
      </c>
      <c r="BF89">
        <v>1.02</v>
      </c>
      <c r="BG89">
        <v>43.57</v>
      </c>
      <c r="BH89">
        <v>85.69</v>
      </c>
      <c r="BI89">
        <v>45.51</v>
      </c>
      <c r="BJ89">
        <v>0</v>
      </c>
      <c r="BK89">
        <v>0.61</v>
      </c>
      <c r="BL89">
        <v>62.93</v>
      </c>
      <c r="BM89">
        <v>24.2</v>
      </c>
      <c r="BN89">
        <v>0.52</v>
      </c>
      <c r="BO89">
        <v>15.83</v>
      </c>
      <c r="BP89">
        <v>0</v>
      </c>
      <c r="BQ89">
        <v>0</v>
      </c>
      <c r="BR89">
        <v>0.92</v>
      </c>
      <c r="BS89">
        <v>14.28</v>
      </c>
      <c r="BT89">
        <v>0</v>
      </c>
      <c r="BU89">
        <v>48.41</v>
      </c>
    </row>
    <row r="90" spans="7:73">
      <c r="G90" t="s">
        <v>132</v>
      </c>
      <c r="H90" s="73">
        <v>875.93</v>
      </c>
      <c r="I90" s="46">
        <v>326.47000000000003</v>
      </c>
      <c r="J90" s="46">
        <v>356.72</v>
      </c>
      <c r="K90" s="46">
        <v>69.709999999999994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0.37</v>
      </c>
      <c r="X90">
        <v>24.2</v>
      </c>
      <c r="Y90">
        <v>0</v>
      </c>
      <c r="Z90">
        <v>0</v>
      </c>
      <c r="AA90">
        <v>0.61</v>
      </c>
      <c r="AB90">
        <v>23.24</v>
      </c>
      <c r="AC90">
        <v>21.28</v>
      </c>
      <c r="AD90">
        <v>0.93</v>
      </c>
      <c r="AE90">
        <v>0</v>
      </c>
      <c r="AF90">
        <v>4.84</v>
      </c>
      <c r="AG90">
        <v>63.18</v>
      </c>
      <c r="AH90">
        <v>19.41</v>
      </c>
      <c r="AI90">
        <v>0</v>
      </c>
      <c r="AJ90">
        <v>48.41</v>
      </c>
      <c r="AK90">
        <v>36.53</v>
      </c>
      <c r="AL90">
        <v>24.2</v>
      </c>
      <c r="AM90">
        <v>0.92</v>
      </c>
      <c r="AN90">
        <v>147.91</v>
      </c>
      <c r="AO90">
        <v>38.21</v>
      </c>
      <c r="AP90">
        <v>0.93</v>
      </c>
      <c r="AQ90">
        <v>68.739999999999995</v>
      </c>
      <c r="AR90">
        <v>0</v>
      </c>
      <c r="AS90">
        <v>63.63</v>
      </c>
      <c r="AT90">
        <v>48.41</v>
      </c>
      <c r="AU90">
        <v>64.39</v>
      </c>
      <c r="AV90">
        <v>0.77</v>
      </c>
      <c r="AW90">
        <v>62.93</v>
      </c>
      <c r="AX90">
        <v>85.17</v>
      </c>
      <c r="AY90">
        <v>23.72</v>
      </c>
      <c r="AZ90">
        <v>0</v>
      </c>
      <c r="BA90">
        <v>62.93</v>
      </c>
      <c r="BB90">
        <v>91.98</v>
      </c>
      <c r="BC90">
        <v>255.52</v>
      </c>
      <c r="BD90">
        <v>6.78</v>
      </c>
      <c r="BE90">
        <v>0</v>
      </c>
      <c r="BF90">
        <v>1.02</v>
      </c>
      <c r="BG90">
        <v>43.57</v>
      </c>
      <c r="BH90">
        <v>85.69</v>
      </c>
      <c r="BI90">
        <v>45.51</v>
      </c>
      <c r="BJ90">
        <v>0</v>
      </c>
      <c r="BK90">
        <v>0.61</v>
      </c>
      <c r="BL90">
        <v>62.93</v>
      </c>
      <c r="BM90">
        <v>24.2</v>
      </c>
      <c r="BN90">
        <v>0.52</v>
      </c>
      <c r="BO90">
        <v>15.87</v>
      </c>
      <c r="BP90">
        <v>0</v>
      </c>
      <c r="BQ90">
        <v>0</v>
      </c>
      <c r="BR90">
        <v>0.92</v>
      </c>
      <c r="BS90">
        <v>14.28</v>
      </c>
      <c r="BT90">
        <v>0</v>
      </c>
      <c r="BU90">
        <v>48.41</v>
      </c>
    </row>
    <row r="91" spans="7:73">
      <c r="G91" t="s">
        <v>133</v>
      </c>
      <c r="H91" s="73">
        <v>1059.93</v>
      </c>
      <c r="I91" s="46">
        <v>418.70000000000005</v>
      </c>
      <c r="J91" s="46">
        <v>356.72</v>
      </c>
      <c r="K91" s="46">
        <v>69.709999999999994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0.37</v>
      </c>
      <c r="X91">
        <v>24.2</v>
      </c>
      <c r="Y91">
        <v>0</v>
      </c>
      <c r="Z91">
        <v>0</v>
      </c>
      <c r="AA91">
        <v>0.61</v>
      </c>
      <c r="AB91">
        <v>23.24</v>
      </c>
      <c r="AC91">
        <v>21.28</v>
      </c>
      <c r="AD91">
        <v>0.93</v>
      </c>
      <c r="AE91">
        <v>0</v>
      </c>
      <c r="AF91">
        <v>4.84</v>
      </c>
      <c r="AG91">
        <v>63.18</v>
      </c>
      <c r="AH91">
        <v>19.41</v>
      </c>
      <c r="AI91">
        <v>0</v>
      </c>
      <c r="AJ91">
        <v>48.41</v>
      </c>
      <c r="AK91">
        <v>36.53</v>
      </c>
      <c r="AL91">
        <v>24.2</v>
      </c>
      <c r="AM91">
        <v>0.92</v>
      </c>
      <c r="AN91">
        <v>147.91</v>
      </c>
      <c r="AO91">
        <v>36.69</v>
      </c>
      <c r="AP91">
        <v>0.93</v>
      </c>
      <c r="AQ91">
        <v>68.739999999999995</v>
      </c>
      <c r="AR91">
        <v>0</v>
      </c>
      <c r="AS91">
        <v>63.63</v>
      </c>
      <c r="AT91">
        <v>48.41</v>
      </c>
      <c r="AU91">
        <v>64.39</v>
      </c>
      <c r="AV91">
        <v>0.73</v>
      </c>
      <c r="AW91">
        <v>62.93</v>
      </c>
      <c r="AX91">
        <v>85.17</v>
      </c>
      <c r="AY91">
        <v>23.72</v>
      </c>
      <c r="AZ91">
        <v>54.22</v>
      </c>
      <c r="BA91">
        <v>0</v>
      </c>
      <c r="BB91">
        <v>91.98</v>
      </c>
      <c r="BC91">
        <v>255.52</v>
      </c>
      <c r="BD91">
        <v>6.78</v>
      </c>
      <c r="BE91">
        <v>0</v>
      </c>
      <c r="BF91">
        <v>1.02</v>
      </c>
      <c r="BG91">
        <v>43.57</v>
      </c>
      <c r="BH91">
        <v>85.69</v>
      </c>
      <c r="BI91">
        <v>0</v>
      </c>
      <c r="BJ91">
        <v>0</v>
      </c>
      <c r="BK91">
        <v>0.61</v>
      </c>
      <c r="BL91">
        <v>62.93</v>
      </c>
      <c r="BM91">
        <v>24.2</v>
      </c>
      <c r="BN91">
        <v>0.52</v>
      </c>
      <c r="BO91">
        <v>232.47</v>
      </c>
      <c r="BP91">
        <v>23.24</v>
      </c>
      <c r="BQ91">
        <v>0</v>
      </c>
      <c r="BR91">
        <v>0.92</v>
      </c>
      <c r="BS91">
        <v>83.27</v>
      </c>
      <c r="BT91">
        <v>23.18</v>
      </c>
      <c r="BU91">
        <v>48.41</v>
      </c>
    </row>
    <row r="92" spans="7:73">
      <c r="G92" t="s">
        <v>134</v>
      </c>
      <c r="H92" s="73">
        <v>1059.93</v>
      </c>
      <c r="I92" s="46">
        <v>418.70000000000005</v>
      </c>
      <c r="J92" s="46">
        <v>356.72</v>
      </c>
      <c r="K92" s="46">
        <v>69.709999999999994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0.37</v>
      </c>
      <c r="X92">
        <v>24.2</v>
      </c>
      <c r="Y92">
        <v>0</v>
      </c>
      <c r="Z92">
        <v>0</v>
      </c>
      <c r="AA92">
        <v>0.61</v>
      </c>
      <c r="AB92">
        <v>23.24</v>
      </c>
      <c r="AC92">
        <v>21.28</v>
      </c>
      <c r="AD92">
        <v>0.93</v>
      </c>
      <c r="AE92">
        <v>0</v>
      </c>
      <c r="AF92">
        <v>4.84</v>
      </c>
      <c r="AG92">
        <v>63.18</v>
      </c>
      <c r="AH92">
        <v>19.41</v>
      </c>
      <c r="AI92">
        <v>0</v>
      </c>
      <c r="AJ92">
        <v>48.41</v>
      </c>
      <c r="AK92">
        <v>36.53</v>
      </c>
      <c r="AL92">
        <v>24.2</v>
      </c>
      <c r="AM92">
        <v>0.92</v>
      </c>
      <c r="AN92">
        <v>147.91</v>
      </c>
      <c r="AO92">
        <v>36.69</v>
      </c>
      <c r="AP92">
        <v>0.93</v>
      </c>
      <c r="AQ92">
        <v>68.739999999999995</v>
      </c>
      <c r="AR92">
        <v>0</v>
      </c>
      <c r="AS92">
        <v>63.63</v>
      </c>
      <c r="AT92">
        <v>48.41</v>
      </c>
      <c r="AU92">
        <v>64.39</v>
      </c>
      <c r="AV92">
        <v>0.73</v>
      </c>
      <c r="AW92">
        <v>62.93</v>
      </c>
      <c r="AX92">
        <v>85.17</v>
      </c>
      <c r="AY92">
        <v>23.72</v>
      </c>
      <c r="AZ92">
        <v>54.22</v>
      </c>
      <c r="BA92">
        <v>0</v>
      </c>
      <c r="BB92">
        <v>91.98</v>
      </c>
      <c r="BC92">
        <v>255.52</v>
      </c>
      <c r="BD92">
        <v>6.78</v>
      </c>
      <c r="BE92">
        <v>0</v>
      </c>
      <c r="BF92">
        <v>1.02</v>
      </c>
      <c r="BG92">
        <v>43.57</v>
      </c>
      <c r="BH92">
        <v>85.69</v>
      </c>
      <c r="BI92">
        <v>0</v>
      </c>
      <c r="BJ92">
        <v>0</v>
      </c>
      <c r="BK92">
        <v>0.61</v>
      </c>
      <c r="BL92">
        <v>62.93</v>
      </c>
      <c r="BM92">
        <v>24.2</v>
      </c>
      <c r="BN92">
        <v>0.52</v>
      </c>
      <c r="BO92">
        <v>232.47</v>
      </c>
      <c r="BP92">
        <v>23.24</v>
      </c>
      <c r="BQ92">
        <v>0</v>
      </c>
      <c r="BR92">
        <v>0.92</v>
      </c>
      <c r="BS92">
        <v>83.27</v>
      </c>
      <c r="BT92">
        <v>23.18</v>
      </c>
      <c r="BU92">
        <v>48.41</v>
      </c>
    </row>
    <row r="93" spans="7:73">
      <c r="G93" t="s">
        <v>135</v>
      </c>
      <c r="H93" s="73">
        <v>1105.44</v>
      </c>
      <c r="I93" s="46">
        <v>418.70000000000005</v>
      </c>
      <c r="J93" s="46">
        <v>356.72</v>
      </c>
      <c r="K93" s="46">
        <v>69.709999999999994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0.37</v>
      </c>
      <c r="X93">
        <v>24.2</v>
      </c>
      <c r="Y93">
        <v>0</v>
      </c>
      <c r="Z93">
        <v>0</v>
      </c>
      <c r="AA93">
        <v>0.61</v>
      </c>
      <c r="AB93">
        <v>23.24</v>
      </c>
      <c r="AC93">
        <v>21.28</v>
      </c>
      <c r="AD93">
        <v>0.93</v>
      </c>
      <c r="AE93">
        <v>0</v>
      </c>
      <c r="AF93">
        <v>4.84</v>
      </c>
      <c r="AG93">
        <v>63.18</v>
      </c>
      <c r="AH93">
        <v>19.41</v>
      </c>
      <c r="AI93">
        <v>0</v>
      </c>
      <c r="AJ93">
        <v>48.41</v>
      </c>
      <c r="AK93">
        <v>36.53</v>
      </c>
      <c r="AL93">
        <v>24.2</v>
      </c>
      <c r="AM93">
        <v>0.92</v>
      </c>
      <c r="AN93">
        <v>147.91</v>
      </c>
      <c r="AO93">
        <v>36.69</v>
      </c>
      <c r="AP93">
        <v>0.93</v>
      </c>
      <c r="AQ93">
        <v>68.739999999999995</v>
      </c>
      <c r="AR93">
        <v>0</v>
      </c>
      <c r="AS93">
        <v>63.63</v>
      </c>
      <c r="AT93">
        <v>48.41</v>
      </c>
      <c r="AU93">
        <v>64.39</v>
      </c>
      <c r="AV93">
        <v>0.73</v>
      </c>
      <c r="AW93">
        <v>62.93</v>
      </c>
      <c r="AX93">
        <v>85.17</v>
      </c>
      <c r="AY93">
        <v>23.72</v>
      </c>
      <c r="AZ93">
        <v>54.22</v>
      </c>
      <c r="BA93">
        <v>0</v>
      </c>
      <c r="BB93">
        <v>91.98</v>
      </c>
      <c r="BC93">
        <v>255.52</v>
      </c>
      <c r="BD93">
        <v>6.78</v>
      </c>
      <c r="BE93">
        <v>0</v>
      </c>
      <c r="BF93">
        <v>1.02</v>
      </c>
      <c r="BG93">
        <v>43.57</v>
      </c>
      <c r="BH93">
        <v>85.69</v>
      </c>
      <c r="BI93">
        <v>45.51</v>
      </c>
      <c r="BJ93">
        <v>0</v>
      </c>
      <c r="BK93">
        <v>0.61</v>
      </c>
      <c r="BL93">
        <v>62.93</v>
      </c>
      <c r="BM93">
        <v>24.2</v>
      </c>
      <c r="BN93">
        <v>0.52</v>
      </c>
      <c r="BO93">
        <v>232.47</v>
      </c>
      <c r="BP93">
        <v>23.24</v>
      </c>
      <c r="BQ93">
        <v>0</v>
      </c>
      <c r="BR93">
        <v>0.92</v>
      </c>
      <c r="BS93">
        <v>83.27</v>
      </c>
      <c r="BT93">
        <v>23.18</v>
      </c>
      <c r="BU93">
        <v>48.41</v>
      </c>
    </row>
    <row r="94" spans="7:73">
      <c r="G94" t="s">
        <v>136</v>
      </c>
      <c r="H94" s="73">
        <v>1105.44</v>
      </c>
      <c r="I94" s="46">
        <v>418.70000000000005</v>
      </c>
      <c r="J94" s="46">
        <v>356.72</v>
      </c>
      <c r="K94" s="46">
        <v>69.709999999999994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0.37</v>
      </c>
      <c r="X94">
        <v>24.2</v>
      </c>
      <c r="Y94">
        <v>0</v>
      </c>
      <c r="Z94">
        <v>0</v>
      </c>
      <c r="AA94">
        <v>0.61</v>
      </c>
      <c r="AB94">
        <v>23.24</v>
      </c>
      <c r="AC94">
        <v>21.28</v>
      </c>
      <c r="AD94">
        <v>0.93</v>
      </c>
      <c r="AE94">
        <v>0</v>
      </c>
      <c r="AF94">
        <v>4.84</v>
      </c>
      <c r="AG94">
        <v>63.18</v>
      </c>
      <c r="AH94">
        <v>19.41</v>
      </c>
      <c r="AI94">
        <v>0</v>
      </c>
      <c r="AJ94">
        <v>48.41</v>
      </c>
      <c r="AK94">
        <v>36.53</v>
      </c>
      <c r="AL94">
        <v>24.2</v>
      </c>
      <c r="AM94">
        <v>0.92</v>
      </c>
      <c r="AN94">
        <v>147.91</v>
      </c>
      <c r="AO94">
        <v>36.69</v>
      </c>
      <c r="AP94">
        <v>0.93</v>
      </c>
      <c r="AQ94">
        <v>68.739999999999995</v>
      </c>
      <c r="AR94">
        <v>0</v>
      </c>
      <c r="AS94">
        <v>63.63</v>
      </c>
      <c r="AT94">
        <v>48.41</v>
      </c>
      <c r="AU94">
        <v>64.39</v>
      </c>
      <c r="AV94">
        <v>0.73</v>
      </c>
      <c r="AW94">
        <v>62.93</v>
      </c>
      <c r="AX94">
        <v>85.17</v>
      </c>
      <c r="AY94">
        <v>23.72</v>
      </c>
      <c r="AZ94">
        <v>54.22</v>
      </c>
      <c r="BA94">
        <v>0</v>
      </c>
      <c r="BB94">
        <v>91.98</v>
      </c>
      <c r="BC94">
        <v>255.52</v>
      </c>
      <c r="BD94">
        <v>6.78</v>
      </c>
      <c r="BE94">
        <v>0</v>
      </c>
      <c r="BF94">
        <v>1.02</v>
      </c>
      <c r="BG94">
        <v>43.57</v>
      </c>
      <c r="BH94">
        <v>85.69</v>
      </c>
      <c r="BI94">
        <v>45.51</v>
      </c>
      <c r="BJ94">
        <v>0</v>
      </c>
      <c r="BK94">
        <v>0.61</v>
      </c>
      <c r="BL94">
        <v>62.93</v>
      </c>
      <c r="BM94">
        <v>24.2</v>
      </c>
      <c r="BN94">
        <v>0.52</v>
      </c>
      <c r="BO94">
        <v>232.47</v>
      </c>
      <c r="BP94">
        <v>23.24</v>
      </c>
      <c r="BQ94">
        <v>0</v>
      </c>
      <c r="BR94">
        <v>0.92</v>
      </c>
      <c r="BS94">
        <v>83.27</v>
      </c>
      <c r="BT94">
        <v>23.18</v>
      </c>
      <c r="BU94">
        <v>48.41</v>
      </c>
    </row>
    <row r="95" spans="7:73">
      <c r="G95" t="s">
        <v>137</v>
      </c>
      <c r="H95" s="73">
        <v>1168.27</v>
      </c>
      <c r="I95" s="46">
        <v>418.70000000000005</v>
      </c>
      <c r="J95" s="46">
        <v>356.72</v>
      </c>
      <c r="K95" s="46">
        <v>69.709999999999994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0.37</v>
      </c>
      <c r="X95">
        <v>24.2</v>
      </c>
      <c r="Y95">
        <v>0</v>
      </c>
      <c r="Z95">
        <v>0</v>
      </c>
      <c r="AA95">
        <v>0.61</v>
      </c>
      <c r="AB95">
        <v>23.24</v>
      </c>
      <c r="AC95">
        <v>21.28</v>
      </c>
      <c r="AD95">
        <v>0.93</v>
      </c>
      <c r="AE95">
        <v>0</v>
      </c>
      <c r="AF95">
        <v>4.84</v>
      </c>
      <c r="AG95">
        <v>63.18</v>
      </c>
      <c r="AH95">
        <v>19.41</v>
      </c>
      <c r="AI95">
        <v>0</v>
      </c>
      <c r="AJ95">
        <v>48.41</v>
      </c>
      <c r="AK95">
        <v>36.53</v>
      </c>
      <c r="AL95">
        <v>24.2</v>
      </c>
      <c r="AM95">
        <v>0.92</v>
      </c>
      <c r="AN95">
        <v>147.91</v>
      </c>
      <c r="AO95">
        <v>36.69</v>
      </c>
      <c r="AP95">
        <v>0.93</v>
      </c>
      <c r="AQ95">
        <v>68.739999999999995</v>
      </c>
      <c r="AR95">
        <v>0</v>
      </c>
      <c r="AS95">
        <v>63.63</v>
      </c>
      <c r="AT95">
        <v>48.41</v>
      </c>
      <c r="AU95">
        <v>64.39</v>
      </c>
      <c r="AV95">
        <v>0.63</v>
      </c>
      <c r="AW95">
        <v>62.93</v>
      </c>
      <c r="AX95">
        <v>85.17</v>
      </c>
      <c r="AY95">
        <v>23.72</v>
      </c>
      <c r="AZ95">
        <v>54.22</v>
      </c>
      <c r="BA95">
        <v>62.93</v>
      </c>
      <c r="BB95">
        <v>91.98</v>
      </c>
      <c r="BC95">
        <v>255.52</v>
      </c>
      <c r="BD95">
        <v>6.78</v>
      </c>
      <c r="BE95">
        <v>0</v>
      </c>
      <c r="BF95">
        <v>1.02</v>
      </c>
      <c r="BG95">
        <v>43.57</v>
      </c>
      <c r="BH95">
        <v>85.69</v>
      </c>
      <c r="BI95">
        <v>45.51</v>
      </c>
      <c r="BJ95">
        <v>0</v>
      </c>
      <c r="BK95">
        <v>0.61</v>
      </c>
      <c r="BL95">
        <v>62.93</v>
      </c>
      <c r="BM95">
        <v>24.2</v>
      </c>
      <c r="BN95">
        <v>0.52</v>
      </c>
      <c r="BO95">
        <v>232.47</v>
      </c>
      <c r="BP95">
        <v>23.24</v>
      </c>
      <c r="BQ95">
        <v>0</v>
      </c>
      <c r="BR95">
        <v>0.92</v>
      </c>
      <c r="BS95">
        <v>83.27</v>
      </c>
      <c r="BT95">
        <v>23.18</v>
      </c>
      <c r="BU95">
        <v>48.41</v>
      </c>
    </row>
    <row r="96" spans="7:73">
      <c r="G96" t="s">
        <v>138</v>
      </c>
      <c r="H96" s="73">
        <v>1168.27</v>
      </c>
      <c r="I96" s="46">
        <v>418.70000000000005</v>
      </c>
      <c r="J96" s="46">
        <v>356.72</v>
      </c>
      <c r="K96" s="46">
        <v>69.709999999999994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0.37</v>
      </c>
      <c r="X96">
        <v>24.2</v>
      </c>
      <c r="Y96">
        <v>0</v>
      </c>
      <c r="Z96">
        <v>0</v>
      </c>
      <c r="AA96">
        <v>0.61</v>
      </c>
      <c r="AB96">
        <v>23.24</v>
      </c>
      <c r="AC96">
        <v>21.28</v>
      </c>
      <c r="AD96">
        <v>0.93</v>
      </c>
      <c r="AE96">
        <v>0</v>
      </c>
      <c r="AF96">
        <v>4.84</v>
      </c>
      <c r="AG96">
        <v>63.18</v>
      </c>
      <c r="AH96">
        <v>19.41</v>
      </c>
      <c r="AI96">
        <v>0</v>
      </c>
      <c r="AJ96">
        <v>48.41</v>
      </c>
      <c r="AK96">
        <v>36.53</v>
      </c>
      <c r="AL96">
        <v>24.2</v>
      </c>
      <c r="AM96">
        <v>0.92</v>
      </c>
      <c r="AN96">
        <v>147.91</v>
      </c>
      <c r="AO96">
        <v>36.69</v>
      </c>
      <c r="AP96">
        <v>0.93</v>
      </c>
      <c r="AQ96">
        <v>68.739999999999995</v>
      </c>
      <c r="AR96">
        <v>0</v>
      </c>
      <c r="AS96">
        <v>63.63</v>
      </c>
      <c r="AT96">
        <v>48.41</v>
      </c>
      <c r="AU96">
        <v>64.39</v>
      </c>
      <c r="AV96">
        <v>0.63</v>
      </c>
      <c r="AW96">
        <v>62.93</v>
      </c>
      <c r="AX96">
        <v>85.17</v>
      </c>
      <c r="AY96">
        <v>23.72</v>
      </c>
      <c r="AZ96">
        <v>54.22</v>
      </c>
      <c r="BA96">
        <v>62.93</v>
      </c>
      <c r="BB96">
        <v>91.98</v>
      </c>
      <c r="BC96">
        <v>255.52</v>
      </c>
      <c r="BD96">
        <v>6.78</v>
      </c>
      <c r="BE96">
        <v>0</v>
      </c>
      <c r="BF96">
        <v>1.02</v>
      </c>
      <c r="BG96">
        <v>43.57</v>
      </c>
      <c r="BH96">
        <v>85.69</v>
      </c>
      <c r="BI96">
        <v>45.51</v>
      </c>
      <c r="BJ96">
        <v>0</v>
      </c>
      <c r="BK96">
        <v>0.61</v>
      </c>
      <c r="BL96">
        <v>62.93</v>
      </c>
      <c r="BM96">
        <v>24.2</v>
      </c>
      <c r="BN96">
        <v>0.52</v>
      </c>
      <c r="BO96">
        <v>232.47</v>
      </c>
      <c r="BP96">
        <v>23.24</v>
      </c>
      <c r="BQ96">
        <v>0</v>
      </c>
      <c r="BR96">
        <v>0.92</v>
      </c>
      <c r="BS96">
        <v>83.27</v>
      </c>
      <c r="BT96">
        <v>23.18</v>
      </c>
      <c r="BU96">
        <v>48.41</v>
      </c>
    </row>
    <row r="97" spans="1:133">
      <c r="G97" t="s">
        <v>139</v>
      </c>
      <c r="H97" s="73">
        <v>1168.27</v>
      </c>
      <c r="I97" s="46">
        <v>418.70000000000005</v>
      </c>
      <c r="J97" s="46">
        <v>356.72</v>
      </c>
      <c r="K97" s="46">
        <v>69.709999999999994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0.37</v>
      </c>
      <c r="X97">
        <v>24.2</v>
      </c>
      <c r="Y97">
        <v>0</v>
      </c>
      <c r="Z97">
        <v>0</v>
      </c>
      <c r="AA97">
        <v>0.61</v>
      </c>
      <c r="AB97">
        <v>23.24</v>
      </c>
      <c r="AC97">
        <v>21.28</v>
      </c>
      <c r="AD97">
        <v>0.93</v>
      </c>
      <c r="AE97">
        <v>0</v>
      </c>
      <c r="AF97">
        <v>4.84</v>
      </c>
      <c r="AG97">
        <v>63.18</v>
      </c>
      <c r="AH97">
        <v>19.41</v>
      </c>
      <c r="AI97">
        <v>0</v>
      </c>
      <c r="AJ97">
        <v>48.41</v>
      </c>
      <c r="AK97">
        <v>36.53</v>
      </c>
      <c r="AL97">
        <v>24.2</v>
      </c>
      <c r="AM97">
        <v>0.92</v>
      </c>
      <c r="AN97">
        <v>147.91</v>
      </c>
      <c r="AO97">
        <v>36.69</v>
      </c>
      <c r="AP97">
        <v>0.93</v>
      </c>
      <c r="AQ97">
        <v>68.739999999999995</v>
      </c>
      <c r="AR97">
        <v>0</v>
      </c>
      <c r="AS97">
        <v>63.63</v>
      </c>
      <c r="AT97">
        <v>48.41</v>
      </c>
      <c r="AU97">
        <v>64.39</v>
      </c>
      <c r="AV97">
        <v>0.63</v>
      </c>
      <c r="AW97">
        <v>62.93</v>
      </c>
      <c r="AX97">
        <v>85.17</v>
      </c>
      <c r="AY97">
        <v>23.72</v>
      </c>
      <c r="AZ97">
        <v>54.22</v>
      </c>
      <c r="BA97">
        <v>62.93</v>
      </c>
      <c r="BB97">
        <v>91.98</v>
      </c>
      <c r="BC97">
        <v>255.52</v>
      </c>
      <c r="BD97">
        <v>6.78</v>
      </c>
      <c r="BE97">
        <v>0</v>
      </c>
      <c r="BF97">
        <v>1.02</v>
      </c>
      <c r="BG97">
        <v>43.57</v>
      </c>
      <c r="BH97">
        <v>85.69</v>
      </c>
      <c r="BI97">
        <v>45.51</v>
      </c>
      <c r="BJ97">
        <v>0</v>
      </c>
      <c r="BK97">
        <v>0.61</v>
      </c>
      <c r="BL97">
        <v>62.93</v>
      </c>
      <c r="BM97">
        <v>24.2</v>
      </c>
      <c r="BN97">
        <v>0.52</v>
      </c>
      <c r="BO97">
        <v>232.47</v>
      </c>
      <c r="BP97">
        <v>23.24</v>
      </c>
      <c r="BQ97">
        <v>0</v>
      </c>
      <c r="BR97">
        <v>0.92</v>
      </c>
      <c r="BS97">
        <v>83.27</v>
      </c>
      <c r="BT97">
        <v>23.18</v>
      </c>
      <c r="BU97">
        <v>48.41</v>
      </c>
    </row>
    <row r="98" spans="1:133">
      <c r="G98" t="s">
        <v>140</v>
      </c>
      <c r="H98" s="73">
        <v>1168.27</v>
      </c>
      <c r="I98" s="46">
        <v>418.70000000000005</v>
      </c>
      <c r="J98" s="46">
        <v>356.72</v>
      </c>
      <c r="K98" s="46">
        <v>69.709999999999994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0.37</v>
      </c>
      <c r="X98">
        <v>24.2</v>
      </c>
      <c r="Y98">
        <v>0</v>
      </c>
      <c r="Z98">
        <v>0</v>
      </c>
      <c r="AA98">
        <v>0.61</v>
      </c>
      <c r="AB98">
        <v>23.24</v>
      </c>
      <c r="AC98">
        <v>21.28</v>
      </c>
      <c r="AD98">
        <v>0.93</v>
      </c>
      <c r="AE98">
        <v>0</v>
      </c>
      <c r="AF98">
        <v>4.84</v>
      </c>
      <c r="AG98">
        <v>63.18</v>
      </c>
      <c r="AH98">
        <v>19.41</v>
      </c>
      <c r="AI98">
        <v>0</v>
      </c>
      <c r="AJ98">
        <v>48.41</v>
      </c>
      <c r="AK98">
        <v>36.53</v>
      </c>
      <c r="AL98">
        <v>24.2</v>
      </c>
      <c r="AM98">
        <v>0.92</v>
      </c>
      <c r="AN98">
        <v>147.91</v>
      </c>
      <c r="AO98">
        <v>36.69</v>
      </c>
      <c r="AP98">
        <v>0.93</v>
      </c>
      <c r="AQ98">
        <v>68.739999999999995</v>
      </c>
      <c r="AR98">
        <v>0</v>
      </c>
      <c r="AS98">
        <v>63.63</v>
      </c>
      <c r="AT98">
        <v>48.41</v>
      </c>
      <c r="AU98">
        <v>64.39</v>
      </c>
      <c r="AV98">
        <v>0.63</v>
      </c>
      <c r="AW98">
        <v>62.93</v>
      </c>
      <c r="AX98">
        <v>85.17</v>
      </c>
      <c r="AY98">
        <v>23.72</v>
      </c>
      <c r="AZ98">
        <v>54.22</v>
      </c>
      <c r="BA98">
        <v>62.93</v>
      </c>
      <c r="BB98">
        <v>91.98</v>
      </c>
      <c r="BC98">
        <v>255.52</v>
      </c>
      <c r="BD98">
        <v>6.78</v>
      </c>
      <c r="BE98">
        <v>0</v>
      </c>
      <c r="BF98">
        <v>1.02</v>
      </c>
      <c r="BG98">
        <v>43.57</v>
      </c>
      <c r="BH98">
        <v>85.69</v>
      </c>
      <c r="BI98">
        <v>45.51</v>
      </c>
      <c r="BJ98">
        <v>0</v>
      </c>
      <c r="BK98">
        <v>0.61</v>
      </c>
      <c r="BL98">
        <v>62.93</v>
      </c>
      <c r="BM98">
        <v>24.2</v>
      </c>
      <c r="BN98">
        <v>0.52</v>
      </c>
      <c r="BO98">
        <v>232.47</v>
      </c>
      <c r="BP98">
        <v>23.24</v>
      </c>
      <c r="BQ98">
        <v>0</v>
      </c>
      <c r="BR98">
        <v>0.92</v>
      </c>
      <c r="BS98">
        <v>83.27</v>
      </c>
      <c r="BT98">
        <v>23.18</v>
      </c>
      <c r="BU98">
        <v>48.41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20.994094999999998</v>
      </c>
      <c r="I99" s="69">
        <f t="shared" ref="I99:BU99" si="1">SUM(I3:I98)/4000</f>
        <v>8.1130525000000056</v>
      </c>
      <c r="J99" s="69">
        <f t="shared" si="1"/>
        <v>8.8627200000000101</v>
      </c>
      <c r="K99" s="69">
        <f t="shared" si="1"/>
        <v>1.8666399999999994</v>
      </c>
      <c r="L99" s="69">
        <f t="shared" si="1"/>
        <v>0.17401000000000025</v>
      </c>
      <c r="M99" s="69">
        <f t="shared" si="1"/>
        <v>0</v>
      </c>
      <c r="N99" s="68">
        <f t="shared" si="1"/>
        <v>0</v>
      </c>
      <c r="O99" s="69">
        <f t="shared" si="1"/>
        <v>0.79325000000000001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8.8800000000000007E-3</v>
      </c>
      <c r="X99">
        <f t="shared" si="1"/>
        <v>0.5808000000000002</v>
      </c>
      <c r="Y99">
        <f t="shared" si="1"/>
        <v>0.20328000000000002</v>
      </c>
      <c r="Z99">
        <f t="shared" si="1"/>
        <v>5.7850000000000019E-2</v>
      </c>
      <c r="AA99">
        <f t="shared" si="1"/>
        <v>1.463999999999999E-2</v>
      </c>
      <c r="AB99">
        <f t="shared" si="1"/>
        <v>0.55775999999999981</v>
      </c>
      <c r="AC99">
        <f t="shared" si="1"/>
        <v>0.48971999999999943</v>
      </c>
      <c r="AD99">
        <f t="shared" si="1"/>
        <v>2.2920000000000017E-2</v>
      </c>
      <c r="AE99">
        <f t="shared" si="1"/>
        <v>0.45509999999999995</v>
      </c>
      <c r="AF99">
        <f t="shared" si="1"/>
        <v>0.11615999999999976</v>
      </c>
      <c r="AG99">
        <f t="shared" si="1"/>
        <v>1.516320000000001</v>
      </c>
      <c r="AH99">
        <f t="shared" si="1"/>
        <v>0.45808000000000049</v>
      </c>
      <c r="AI99">
        <f t="shared" si="1"/>
        <v>0.79325000000000001</v>
      </c>
      <c r="AJ99">
        <f t="shared" si="1"/>
        <v>1.1618399999999984</v>
      </c>
      <c r="AK99">
        <f t="shared" si="1"/>
        <v>0.32876999999999978</v>
      </c>
      <c r="AL99">
        <f t="shared" si="1"/>
        <v>0.5808000000000002</v>
      </c>
      <c r="AM99">
        <f t="shared" si="1"/>
        <v>2.1879999999999997E-2</v>
      </c>
      <c r="AN99">
        <f t="shared" si="1"/>
        <v>3.4039199999999989</v>
      </c>
      <c r="AO99">
        <f t="shared" si="1"/>
        <v>0.88205999999999984</v>
      </c>
      <c r="AP99">
        <f t="shared" si="1"/>
        <v>2.2920000000000017E-2</v>
      </c>
      <c r="AQ99">
        <f t="shared" si="1"/>
        <v>0.22340499999999999</v>
      </c>
      <c r="AR99">
        <f t="shared" si="1"/>
        <v>1.46427</v>
      </c>
      <c r="AS99">
        <f t="shared" si="1"/>
        <v>1.5271200000000023</v>
      </c>
      <c r="AT99">
        <f t="shared" si="1"/>
        <v>1.1618399999999984</v>
      </c>
      <c r="AU99">
        <f t="shared" si="1"/>
        <v>1.5453600000000018</v>
      </c>
      <c r="AV99">
        <f t="shared" si="1"/>
        <v>1.7779999999999987E-2</v>
      </c>
      <c r="AW99">
        <f t="shared" si="1"/>
        <v>1.510320000000001</v>
      </c>
      <c r="AX99">
        <f t="shared" si="1"/>
        <v>2.0440800000000015</v>
      </c>
      <c r="AY99">
        <f t="shared" si="1"/>
        <v>0.56928000000000001</v>
      </c>
      <c r="AZ99">
        <f t="shared" si="1"/>
        <v>0.43376000000000015</v>
      </c>
      <c r="BA99">
        <f t="shared" si="1"/>
        <v>0.12586</v>
      </c>
      <c r="BB99">
        <f t="shared" si="1"/>
        <v>1.6469199999999988</v>
      </c>
      <c r="BC99">
        <f t="shared" si="1"/>
        <v>6.132480000000009</v>
      </c>
      <c r="BD99">
        <f t="shared" si="1"/>
        <v>0.16271999999999959</v>
      </c>
      <c r="BE99">
        <f t="shared" si="1"/>
        <v>0.62754249999999989</v>
      </c>
      <c r="BF99">
        <f t="shared" si="1"/>
        <v>2.4479999999999991E-2</v>
      </c>
      <c r="BG99">
        <f t="shared" si="1"/>
        <v>1.0456800000000017</v>
      </c>
      <c r="BH99">
        <f t="shared" si="1"/>
        <v>2.0565599999999957</v>
      </c>
      <c r="BI99">
        <f t="shared" si="1"/>
        <v>0.11570999999999998</v>
      </c>
      <c r="BJ99">
        <f t="shared" si="1"/>
        <v>0.19360000000000008</v>
      </c>
      <c r="BK99">
        <f t="shared" si="1"/>
        <v>1.463999999999999E-2</v>
      </c>
      <c r="BL99">
        <f t="shared" si="1"/>
        <v>1.510320000000001</v>
      </c>
      <c r="BM99">
        <f t="shared" si="1"/>
        <v>0.53471000000000046</v>
      </c>
      <c r="BN99">
        <f t="shared" si="1"/>
        <v>1.2480000000000022E-2</v>
      </c>
      <c r="BO99">
        <f t="shared" si="1"/>
        <v>2.1128100000000045</v>
      </c>
      <c r="BP99">
        <f t="shared" si="1"/>
        <v>0.18592000000000006</v>
      </c>
      <c r="BQ99">
        <f t="shared" si="1"/>
        <v>4.6109999999999998E-2</v>
      </c>
      <c r="BR99">
        <f t="shared" si="1"/>
        <v>2.2080000000000034E-2</v>
      </c>
      <c r="BS99">
        <f t="shared" si="1"/>
        <v>0.71170000000000067</v>
      </c>
      <c r="BT99">
        <f t="shared" si="1"/>
        <v>0.18543999999999991</v>
      </c>
      <c r="BU99">
        <f t="shared" si="1"/>
        <v>1.1618399999999984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536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90.16</v>
      </c>
      <c r="I3" s="53">
        <v>0</v>
      </c>
      <c r="J3" s="53">
        <v>166.2</v>
      </c>
      <c r="K3" s="53">
        <v>0</v>
      </c>
      <c r="L3" s="53">
        <v>1.37</v>
      </c>
      <c r="M3" s="72">
        <v>0</v>
      </c>
      <c r="N3" s="71">
        <v>0</v>
      </c>
      <c r="O3" s="53">
        <v>-10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-12</v>
      </c>
      <c r="V3" s="74">
        <v>257.73</v>
      </c>
      <c r="W3">
        <v>90.16</v>
      </c>
      <c r="X3">
        <v>-10</v>
      </c>
      <c r="Y3">
        <v>-2</v>
      </c>
      <c r="Z3">
        <v>1.37</v>
      </c>
      <c r="AA3">
        <v>0</v>
      </c>
      <c r="AB3">
        <v>166.2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89.01</v>
      </c>
      <c r="I4" s="46">
        <v>0</v>
      </c>
      <c r="J4" s="46">
        <v>186.4</v>
      </c>
      <c r="K4" s="46">
        <v>0</v>
      </c>
      <c r="L4" s="46">
        <v>1.44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536</v>
      </c>
      <c r="U4" s="73">
        <v>-2</v>
      </c>
      <c r="V4" s="74">
        <v>276.85000000000002</v>
      </c>
      <c r="W4">
        <v>89.01</v>
      </c>
      <c r="X4">
        <v>0</v>
      </c>
      <c r="Y4">
        <v>-2</v>
      </c>
      <c r="Z4">
        <v>1.44</v>
      </c>
      <c r="AA4">
        <v>0</v>
      </c>
      <c r="AB4">
        <v>186.4</v>
      </c>
    </row>
    <row r="5" spans="1:28">
      <c r="G5" t="s">
        <v>47</v>
      </c>
      <c r="H5" s="73">
        <v>0</v>
      </c>
      <c r="I5" s="46">
        <v>0</v>
      </c>
      <c r="J5" s="46">
        <v>144.08000000000001</v>
      </c>
      <c r="K5" s="46">
        <v>0</v>
      </c>
      <c r="L5" s="46">
        <v>2.16</v>
      </c>
      <c r="M5" s="74">
        <v>0</v>
      </c>
      <c r="N5" s="73">
        <v>0</v>
      </c>
      <c r="O5" s="46">
        <v>-8</v>
      </c>
      <c r="P5" s="46">
        <v>0</v>
      </c>
      <c r="Q5" s="46">
        <v>0</v>
      </c>
      <c r="R5" s="46">
        <v>0</v>
      </c>
      <c r="S5" s="74">
        <v>0</v>
      </c>
      <c r="U5" s="73">
        <v>-10</v>
      </c>
      <c r="V5" s="74">
        <v>146.24</v>
      </c>
      <c r="W5">
        <v>0</v>
      </c>
      <c r="X5">
        <v>-8</v>
      </c>
      <c r="Y5">
        <v>-2</v>
      </c>
      <c r="Z5">
        <v>2.16</v>
      </c>
      <c r="AA5">
        <v>0</v>
      </c>
      <c r="AB5">
        <v>144.08000000000001</v>
      </c>
    </row>
    <row r="6" spans="1:28">
      <c r="G6" t="s">
        <v>48</v>
      </c>
      <c r="H6" s="73">
        <v>0</v>
      </c>
      <c r="I6" s="46">
        <v>0</v>
      </c>
      <c r="J6" s="46">
        <v>193.64</v>
      </c>
      <c r="K6" s="46">
        <v>0</v>
      </c>
      <c r="L6" s="46">
        <v>2.71</v>
      </c>
      <c r="M6" s="74">
        <v>0</v>
      </c>
      <c r="N6" s="73">
        <v>0</v>
      </c>
      <c r="O6" s="46">
        <v>-15</v>
      </c>
      <c r="P6" s="46">
        <v>0</v>
      </c>
      <c r="Q6" s="46">
        <v>0</v>
      </c>
      <c r="R6" s="46">
        <v>0</v>
      </c>
      <c r="S6" s="74">
        <v>0</v>
      </c>
      <c r="U6" s="73">
        <v>-17</v>
      </c>
      <c r="V6" s="74">
        <v>196.35</v>
      </c>
      <c r="W6">
        <v>0</v>
      </c>
      <c r="X6">
        <v>-15</v>
      </c>
      <c r="Y6">
        <v>-2</v>
      </c>
      <c r="Z6">
        <v>2.71</v>
      </c>
      <c r="AA6">
        <v>0</v>
      </c>
      <c r="AB6">
        <v>193.64</v>
      </c>
    </row>
    <row r="7" spans="1:28">
      <c r="G7" t="s">
        <v>49</v>
      </c>
      <c r="H7" s="73">
        <v>44.54</v>
      </c>
      <c r="I7" s="46">
        <v>0</v>
      </c>
      <c r="J7" s="46">
        <v>77.45</v>
      </c>
      <c r="K7" s="46">
        <v>0</v>
      </c>
      <c r="L7" s="46">
        <v>1.94</v>
      </c>
      <c r="M7" s="74">
        <v>0</v>
      </c>
      <c r="N7" s="73">
        <v>0</v>
      </c>
      <c r="O7" s="46">
        <v>-15</v>
      </c>
      <c r="P7" s="46">
        <v>0</v>
      </c>
      <c r="Q7" s="46">
        <v>0</v>
      </c>
      <c r="R7" s="46">
        <v>0</v>
      </c>
      <c r="S7" s="74">
        <v>0</v>
      </c>
      <c r="U7" s="73">
        <v>-17</v>
      </c>
      <c r="V7" s="74">
        <v>123.93</v>
      </c>
      <c r="W7">
        <v>44.54</v>
      </c>
      <c r="X7">
        <v>-15</v>
      </c>
      <c r="Y7">
        <v>-2</v>
      </c>
      <c r="Z7">
        <v>1.94</v>
      </c>
      <c r="AA7">
        <v>0</v>
      </c>
      <c r="AB7">
        <v>77.45</v>
      </c>
    </row>
    <row r="8" spans="1:28">
      <c r="G8" t="s">
        <v>50</v>
      </c>
      <c r="H8" s="73">
        <v>5.81</v>
      </c>
      <c r="I8" s="46">
        <v>0</v>
      </c>
      <c r="J8" s="46">
        <v>77.459999999999994</v>
      </c>
      <c r="K8" s="46">
        <v>0</v>
      </c>
      <c r="L8" s="46">
        <v>1.74</v>
      </c>
      <c r="M8" s="74">
        <v>0</v>
      </c>
      <c r="N8" s="73">
        <v>0</v>
      </c>
      <c r="O8" s="46">
        <v>-25</v>
      </c>
      <c r="P8" s="46">
        <v>0</v>
      </c>
      <c r="Q8" s="46">
        <v>0</v>
      </c>
      <c r="R8" s="46">
        <v>0</v>
      </c>
      <c r="S8" s="74">
        <v>0</v>
      </c>
      <c r="U8" s="73">
        <v>-27</v>
      </c>
      <c r="V8" s="74">
        <v>85.01</v>
      </c>
      <c r="W8">
        <v>5.81</v>
      </c>
      <c r="X8">
        <v>-25</v>
      </c>
      <c r="Y8">
        <v>-2</v>
      </c>
      <c r="Z8">
        <v>1.74</v>
      </c>
      <c r="AA8">
        <v>0</v>
      </c>
      <c r="AB8">
        <v>77.459999999999994</v>
      </c>
    </row>
    <row r="9" spans="1:28">
      <c r="G9" t="s">
        <v>51</v>
      </c>
      <c r="H9" s="73">
        <v>0</v>
      </c>
      <c r="I9" s="46">
        <v>0</v>
      </c>
      <c r="J9" s="46">
        <v>77.459999999999994</v>
      </c>
      <c r="K9" s="46">
        <v>0</v>
      </c>
      <c r="L9" s="46">
        <v>2.61</v>
      </c>
      <c r="M9" s="74">
        <v>0</v>
      </c>
      <c r="N9" s="73">
        <v>-31</v>
      </c>
      <c r="O9" s="46">
        <v>-45</v>
      </c>
      <c r="P9" s="46">
        <v>0</v>
      </c>
      <c r="Q9" s="46">
        <v>0</v>
      </c>
      <c r="R9" s="46">
        <v>0</v>
      </c>
      <c r="S9" s="74">
        <v>0</v>
      </c>
      <c r="U9" s="73">
        <v>-78</v>
      </c>
      <c r="V9" s="74">
        <v>80.069999999999993</v>
      </c>
      <c r="W9">
        <v>-31</v>
      </c>
      <c r="X9">
        <v>-45</v>
      </c>
      <c r="Y9">
        <v>-2</v>
      </c>
      <c r="Z9">
        <v>2.61</v>
      </c>
      <c r="AA9">
        <v>0</v>
      </c>
      <c r="AB9">
        <v>77.459999999999994</v>
      </c>
    </row>
    <row r="10" spans="1:28">
      <c r="G10" t="s">
        <v>52</v>
      </c>
      <c r="H10" s="73">
        <v>0</v>
      </c>
      <c r="I10" s="46">
        <v>0</v>
      </c>
      <c r="J10" s="46">
        <v>48.41</v>
      </c>
      <c r="K10" s="46">
        <v>0</v>
      </c>
      <c r="L10" s="46">
        <v>2.42</v>
      </c>
      <c r="M10" s="74">
        <v>0</v>
      </c>
      <c r="N10" s="73">
        <v>-70</v>
      </c>
      <c r="O10" s="46">
        <v>-55</v>
      </c>
      <c r="P10" s="46">
        <v>0</v>
      </c>
      <c r="Q10" s="46">
        <v>0</v>
      </c>
      <c r="R10" s="46">
        <v>0</v>
      </c>
      <c r="S10" s="74">
        <v>0</v>
      </c>
      <c r="U10" s="73">
        <v>-127</v>
      </c>
      <c r="V10" s="74">
        <v>50.83</v>
      </c>
      <c r="W10">
        <v>-70</v>
      </c>
      <c r="X10">
        <v>-55</v>
      </c>
      <c r="Y10">
        <v>-2</v>
      </c>
      <c r="Z10">
        <v>2.42</v>
      </c>
      <c r="AA10">
        <v>0</v>
      </c>
      <c r="AB10">
        <v>48.41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2.13</v>
      </c>
      <c r="M11" s="74">
        <v>0</v>
      </c>
      <c r="N11" s="73">
        <v>-65</v>
      </c>
      <c r="O11" s="46">
        <v>-25</v>
      </c>
      <c r="P11" s="46">
        <v>-120</v>
      </c>
      <c r="Q11" s="46">
        <v>0</v>
      </c>
      <c r="R11" s="46">
        <v>0</v>
      </c>
      <c r="S11" s="74">
        <v>0</v>
      </c>
      <c r="U11" s="73">
        <v>-212</v>
      </c>
      <c r="V11" s="74">
        <v>2.13</v>
      </c>
      <c r="W11">
        <v>-65</v>
      </c>
      <c r="X11">
        <v>-25</v>
      </c>
      <c r="Y11">
        <v>-2</v>
      </c>
      <c r="Z11">
        <v>2.13</v>
      </c>
      <c r="AA11">
        <v>0</v>
      </c>
      <c r="AB11">
        <v>-120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1.84</v>
      </c>
      <c r="M12" s="74">
        <v>0</v>
      </c>
      <c r="N12" s="73">
        <v>-70</v>
      </c>
      <c r="O12" s="46">
        <v>-30</v>
      </c>
      <c r="P12" s="46">
        <v>-30</v>
      </c>
      <c r="Q12" s="46">
        <v>0</v>
      </c>
      <c r="R12" s="46">
        <v>0</v>
      </c>
      <c r="S12" s="74">
        <v>0</v>
      </c>
      <c r="U12" s="73">
        <v>-132</v>
      </c>
      <c r="V12" s="74">
        <v>1.84</v>
      </c>
      <c r="W12">
        <v>-70</v>
      </c>
      <c r="X12">
        <v>-30</v>
      </c>
      <c r="Y12">
        <v>-2</v>
      </c>
      <c r="Z12">
        <v>1.84</v>
      </c>
      <c r="AA12">
        <v>0</v>
      </c>
      <c r="AB12">
        <v>-30</v>
      </c>
    </row>
    <row r="13" spans="1:28">
      <c r="G13" t="s">
        <v>55</v>
      </c>
      <c r="H13" s="73">
        <v>39.69</v>
      </c>
      <c r="I13" s="46">
        <v>0</v>
      </c>
      <c r="J13" s="46">
        <v>29.05</v>
      </c>
      <c r="K13" s="46">
        <v>0</v>
      </c>
      <c r="L13" s="46">
        <v>1.74</v>
      </c>
      <c r="M13" s="74">
        <v>0</v>
      </c>
      <c r="N13" s="73">
        <v>0</v>
      </c>
      <c r="O13" s="46">
        <v>-50</v>
      </c>
      <c r="P13" s="46">
        <v>0</v>
      </c>
      <c r="Q13" s="46">
        <v>0</v>
      </c>
      <c r="R13" s="46">
        <v>0</v>
      </c>
      <c r="S13" s="74">
        <v>0</v>
      </c>
      <c r="U13" s="73">
        <v>-52</v>
      </c>
      <c r="V13" s="74">
        <v>70.48</v>
      </c>
      <c r="W13">
        <v>39.69</v>
      </c>
      <c r="X13">
        <v>-50</v>
      </c>
      <c r="Y13">
        <v>-2</v>
      </c>
      <c r="Z13">
        <v>1.74</v>
      </c>
      <c r="AA13">
        <v>0</v>
      </c>
      <c r="AB13">
        <v>29.05</v>
      </c>
    </row>
    <row r="14" spans="1:28">
      <c r="G14" t="s">
        <v>56</v>
      </c>
      <c r="H14" s="73">
        <v>93.91</v>
      </c>
      <c r="I14" s="46">
        <v>0</v>
      </c>
      <c r="J14" s="46">
        <v>29.05</v>
      </c>
      <c r="K14" s="46">
        <v>0</v>
      </c>
      <c r="L14" s="46">
        <v>1.45</v>
      </c>
      <c r="M14" s="74">
        <v>0</v>
      </c>
      <c r="N14" s="73">
        <v>0</v>
      </c>
      <c r="O14" s="46">
        <v>-65</v>
      </c>
      <c r="P14" s="46">
        <v>0</v>
      </c>
      <c r="Q14" s="46">
        <v>0</v>
      </c>
      <c r="R14" s="46">
        <v>0</v>
      </c>
      <c r="S14" s="74">
        <v>0</v>
      </c>
      <c r="U14" s="73">
        <v>-67</v>
      </c>
      <c r="V14" s="74">
        <v>124.41</v>
      </c>
      <c r="W14">
        <v>93.91</v>
      </c>
      <c r="X14">
        <v>-65</v>
      </c>
      <c r="Y14">
        <v>-2</v>
      </c>
      <c r="Z14">
        <v>1.45</v>
      </c>
      <c r="AA14">
        <v>0</v>
      </c>
      <c r="AB14">
        <v>29.05</v>
      </c>
    </row>
    <row r="15" spans="1:28">
      <c r="G15" t="s">
        <v>57</v>
      </c>
      <c r="H15" s="73">
        <v>0</v>
      </c>
      <c r="I15" s="46">
        <v>0</v>
      </c>
      <c r="J15" s="46">
        <v>38.729999999999997</v>
      </c>
      <c r="K15" s="46">
        <v>0</v>
      </c>
      <c r="L15" s="46">
        <v>1.45</v>
      </c>
      <c r="M15" s="74">
        <v>0</v>
      </c>
      <c r="N15" s="73">
        <v>-5</v>
      </c>
      <c r="O15" s="46">
        <v>0</v>
      </c>
      <c r="P15" s="46">
        <v>0</v>
      </c>
      <c r="Q15" s="46">
        <v>-20</v>
      </c>
      <c r="R15" s="46">
        <v>0</v>
      </c>
      <c r="S15" s="74">
        <v>0</v>
      </c>
      <c r="U15" s="73">
        <v>-27</v>
      </c>
      <c r="V15" s="74">
        <v>40.18</v>
      </c>
      <c r="W15">
        <v>-5</v>
      </c>
      <c r="X15">
        <v>0</v>
      </c>
      <c r="Y15">
        <v>-2</v>
      </c>
      <c r="Z15">
        <v>1.45</v>
      </c>
      <c r="AA15">
        <v>-20</v>
      </c>
      <c r="AB15">
        <v>38.729999999999997</v>
      </c>
    </row>
    <row r="16" spans="1:28">
      <c r="G16" t="s">
        <v>58</v>
      </c>
      <c r="H16" s="73">
        <v>0</v>
      </c>
      <c r="I16" s="46">
        <v>0</v>
      </c>
      <c r="J16" s="46">
        <v>38.729999999999997</v>
      </c>
      <c r="K16" s="46">
        <v>0</v>
      </c>
      <c r="L16" s="46">
        <v>1.45</v>
      </c>
      <c r="M16" s="74">
        <v>0</v>
      </c>
      <c r="N16" s="73">
        <v>-27</v>
      </c>
      <c r="O16" s="46">
        <v>0</v>
      </c>
      <c r="P16" s="46">
        <v>0</v>
      </c>
      <c r="Q16" s="46">
        <v>-20</v>
      </c>
      <c r="R16" s="46">
        <v>0</v>
      </c>
      <c r="S16" s="74">
        <v>0</v>
      </c>
      <c r="U16" s="73">
        <v>-49</v>
      </c>
      <c r="V16" s="74">
        <v>40.18</v>
      </c>
      <c r="W16">
        <v>-27</v>
      </c>
      <c r="X16">
        <v>0</v>
      </c>
      <c r="Y16">
        <v>-2</v>
      </c>
      <c r="Z16">
        <v>1.45</v>
      </c>
      <c r="AA16">
        <v>-20</v>
      </c>
      <c r="AB16">
        <v>38.729999999999997</v>
      </c>
    </row>
    <row r="17" spans="7:28">
      <c r="G17" t="s">
        <v>59</v>
      </c>
      <c r="H17" s="73">
        <v>0</v>
      </c>
      <c r="I17" s="46">
        <v>0</v>
      </c>
      <c r="J17" s="46">
        <v>29.05</v>
      </c>
      <c r="K17" s="46">
        <v>0</v>
      </c>
      <c r="L17" s="46">
        <v>1.45</v>
      </c>
      <c r="M17" s="74">
        <v>0</v>
      </c>
      <c r="N17" s="73">
        <v>-69</v>
      </c>
      <c r="O17" s="46">
        <v>0</v>
      </c>
      <c r="P17" s="46">
        <v>0</v>
      </c>
      <c r="Q17" s="46">
        <v>-20</v>
      </c>
      <c r="R17" s="46">
        <v>0</v>
      </c>
      <c r="S17" s="74">
        <v>0</v>
      </c>
      <c r="U17" s="73">
        <v>-91</v>
      </c>
      <c r="V17" s="74">
        <v>30.5</v>
      </c>
      <c r="W17">
        <v>-69</v>
      </c>
      <c r="X17">
        <v>0</v>
      </c>
      <c r="Y17">
        <v>-2</v>
      </c>
      <c r="Z17">
        <v>1.45</v>
      </c>
      <c r="AA17">
        <v>-20</v>
      </c>
      <c r="AB17">
        <v>29.05</v>
      </c>
    </row>
    <row r="18" spans="7:28">
      <c r="G18" t="s">
        <v>60</v>
      </c>
      <c r="H18" s="73">
        <v>0</v>
      </c>
      <c r="I18" s="46">
        <v>0</v>
      </c>
      <c r="J18" s="46">
        <v>29.05</v>
      </c>
      <c r="K18" s="46">
        <v>0</v>
      </c>
      <c r="L18" s="46">
        <v>1.45</v>
      </c>
      <c r="M18" s="74">
        <v>0</v>
      </c>
      <c r="N18" s="73">
        <v>-70</v>
      </c>
      <c r="O18" s="46">
        <v>0</v>
      </c>
      <c r="P18" s="46">
        <v>0</v>
      </c>
      <c r="Q18" s="46">
        <v>-20</v>
      </c>
      <c r="R18" s="46">
        <v>0</v>
      </c>
      <c r="S18" s="74">
        <v>0</v>
      </c>
      <c r="U18" s="73">
        <v>-92</v>
      </c>
      <c r="V18" s="74">
        <v>30.5</v>
      </c>
      <c r="W18">
        <v>-70</v>
      </c>
      <c r="X18">
        <v>0</v>
      </c>
      <c r="Y18">
        <v>-2</v>
      </c>
      <c r="Z18">
        <v>1.45</v>
      </c>
      <c r="AA18">
        <v>-20</v>
      </c>
      <c r="AB18">
        <v>29.05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1.36</v>
      </c>
      <c r="M19" s="74">
        <v>0</v>
      </c>
      <c r="N19" s="73">
        <v>-132</v>
      </c>
      <c r="O19" s="46">
        <v>0</v>
      </c>
      <c r="P19" s="46">
        <v>-35</v>
      </c>
      <c r="Q19" s="46">
        <v>-20</v>
      </c>
      <c r="R19" s="46">
        <v>0</v>
      </c>
      <c r="S19" s="74">
        <v>0</v>
      </c>
      <c r="U19" s="73">
        <v>-189</v>
      </c>
      <c r="V19" s="74">
        <v>1.36</v>
      </c>
      <c r="W19">
        <v>-132</v>
      </c>
      <c r="X19">
        <v>0</v>
      </c>
      <c r="Y19">
        <v>-2</v>
      </c>
      <c r="Z19">
        <v>1.36</v>
      </c>
      <c r="AA19">
        <v>-20</v>
      </c>
      <c r="AB19">
        <v>-35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1.36</v>
      </c>
      <c r="M20" s="74">
        <v>0</v>
      </c>
      <c r="N20" s="73">
        <v>-133</v>
      </c>
      <c r="O20" s="46">
        <v>0</v>
      </c>
      <c r="P20" s="46">
        <v>-35</v>
      </c>
      <c r="Q20" s="46">
        <v>-20</v>
      </c>
      <c r="R20" s="46">
        <v>0</v>
      </c>
      <c r="S20" s="74">
        <v>0</v>
      </c>
      <c r="U20" s="73">
        <v>-190</v>
      </c>
      <c r="V20" s="74">
        <v>1.36</v>
      </c>
      <c r="W20">
        <v>-133</v>
      </c>
      <c r="X20">
        <v>0</v>
      </c>
      <c r="Y20">
        <v>-2</v>
      </c>
      <c r="Z20">
        <v>1.36</v>
      </c>
      <c r="AA20">
        <v>-20</v>
      </c>
      <c r="AB20">
        <v>-35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1.36</v>
      </c>
      <c r="M21" s="74">
        <v>0</v>
      </c>
      <c r="N21" s="73">
        <v>-233</v>
      </c>
      <c r="O21" s="46">
        <v>0</v>
      </c>
      <c r="P21" s="46">
        <v>0</v>
      </c>
      <c r="Q21" s="46">
        <v>-20</v>
      </c>
      <c r="R21" s="46">
        <v>0</v>
      </c>
      <c r="S21" s="74">
        <v>0</v>
      </c>
      <c r="U21" s="73">
        <v>-255</v>
      </c>
      <c r="V21" s="74">
        <v>1.36</v>
      </c>
      <c r="W21">
        <v>-233</v>
      </c>
      <c r="X21">
        <v>0</v>
      </c>
      <c r="Y21">
        <v>-2</v>
      </c>
      <c r="Z21">
        <v>1.36</v>
      </c>
      <c r="AA21">
        <v>-20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1.36</v>
      </c>
      <c r="M22" s="74">
        <v>0</v>
      </c>
      <c r="N22" s="73">
        <v>-236</v>
      </c>
      <c r="O22" s="46">
        <v>0</v>
      </c>
      <c r="P22" s="46">
        <v>0</v>
      </c>
      <c r="Q22" s="46">
        <v>-20</v>
      </c>
      <c r="R22" s="46">
        <v>0</v>
      </c>
      <c r="S22" s="74">
        <v>0</v>
      </c>
      <c r="U22" s="73">
        <v>-258</v>
      </c>
      <c r="V22" s="74">
        <v>1.36</v>
      </c>
      <c r="W22">
        <v>-236</v>
      </c>
      <c r="X22">
        <v>0</v>
      </c>
      <c r="Y22">
        <v>-2</v>
      </c>
      <c r="Z22">
        <v>1.36</v>
      </c>
      <c r="AA22">
        <v>-20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1.36</v>
      </c>
      <c r="M23" s="74">
        <v>0</v>
      </c>
      <c r="N23" s="73">
        <v>-226</v>
      </c>
      <c r="O23" s="46">
        <v>-22</v>
      </c>
      <c r="P23" s="46">
        <v>-14</v>
      </c>
      <c r="Q23" s="46">
        <v>-20</v>
      </c>
      <c r="R23" s="46">
        <v>0</v>
      </c>
      <c r="S23" s="74">
        <v>0</v>
      </c>
      <c r="U23" s="73">
        <v>-284</v>
      </c>
      <c r="V23" s="74">
        <v>1.36</v>
      </c>
      <c r="W23">
        <v>-226</v>
      </c>
      <c r="X23">
        <v>-22</v>
      </c>
      <c r="Y23">
        <v>-2</v>
      </c>
      <c r="Z23">
        <v>1.36</v>
      </c>
      <c r="AA23">
        <v>-20</v>
      </c>
      <c r="AB23">
        <v>-14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1.36</v>
      </c>
      <c r="M24" s="74">
        <v>0</v>
      </c>
      <c r="N24" s="73">
        <v>-202</v>
      </c>
      <c r="O24" s="46">
        <v>-16</v>
      </c>
      <c r="P24" s="46">
        <v>-10</v>
      </c>
      <c r="Q24" s="46">
        <v>-20</v>
      </c>
      <c r="R24" s="46">
        <v>0</v>
      </c>
      <c r="S24" s="74">
        <v>0</v>
      </c>
      <c r="U24" s="73">
        <v>-250</v>
      </c>
      <c r="V24" s="74">
        <v>1.36</v>
      </c>
      <c r="W24">
        <v>-202</v>
      </c>
      <c r="X24">
        <v>-16</v>
      </c>
      <c r="Y24">
        <v>-2</v>
      </c>
      <c r="Z24">
        <v>1.36</v>
      </c>
      <c r="AA24">
        <v>-20</v>
      </c>
      <c r="AB24">
        <v>-10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1.36</v>
      </c>
      <c r="M25" s="74">
        <v>0</v>
      </c>
      <c r="N25" s="73">
        <v>-96</v>
      </c>
      <c r="O25" s="46">
        <v>-12</v>
      </c>
      <c r="P25" s="46">
        <v>-14</v>
      </c>
      <c r="Q25" s="46">
        <v>-20</v>
      </c>
      <c r="R25" s="46">
        <v>0</v>
      </c>
      <c r="S25" s="74">
        <v>0</v>
      </c>
      <c r="U25" s="73">
        <v>-144</v>
      </c>
      <c r="V25" s="74">
        <v>1.36</v>
      </c>
      <c r="W25">
        <v>-96</v>
      </c>
      <c r="X25">
        <v>-12</v>
      </c>
      <c r="Y25">
        <v>-2</v>
      </c>
      <c r="Z25">
        <v>1.36</v>
      </c>
      <c r="AA25">
        <v>-20</v>
      </c>
      <c r="AB25">
        <v>-14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1.1599999999999999</v>
      </c>
      <c r="M26" s="74">
        <v>0</v>
      </c>
      <c r="N26" s="73">
        <v>-82</v>
      </c>
      <c r="O26" s="46">
        <v>0</v>
      </c>
      <c r="P26" s="46">
        <v>0</v>
      </c>
      <c r="Q26" s="46">
        <v>-20</v>
      </c>
      <c r="R26" s="46">
        <v>0</v>
      </c>
      <c r="S26" s="74">
        <v>0</v>
      </c>
      <c r="U26" s="73">
        <v>-104</v>
      </c>
      <c r="V26" s="74">
        <v>1.1599999999999999</v>
      </c>
      <c r="W26">
        <v>-82</v>
      </c>
      <c r="X26">
        <v>0</v>
      </c>
      <c r="Y26">
        <v>-2</v>
      </c>
      <c r="Z26">
        <v>1.1599999999999999</v>
      </c>
      <c r="AA26">
        <v>-20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0.97</v>
      </c>
      <c r="M27" s="74">
        <v>0</v>
      </c>
      <c r="N27" s="73">
        <v>-75</v>
      </c>
      <c r="O27" s="46">
        <v>-15</v>
      </c>
      <c r="P27" s="46">
        <v>-20</v>
      </c>
      <c r="Q27" s="46">
        <v>-20</v>
      </c>
      <c r="R27" s="46">
        <v>0</v>
      </c>
      <c r="S27" s="74">
        <v>0</v>
      </c>
      <c r="U27" s="73">
        <v>-132</v>
      </c>
      <c r="V27" s="74">
        <v>0.97</v>
      </c>
      <c r="W27">
        <v>-75</v>
      </c>
      <c r="X27">
        <v>-15</v>
      </c>
      <c r="Y27">
        <v>-2</v>
      </c>
      <c r="Z27">
        <v>0.97</v>
      </c>
      <c r="AA27">
        <v>-20</v>
      </c>
      <c r="AB27">
        <v>-20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0.97</v>
      </c>
      <c r="M28" s="74">
        <v>0</v>
      </c>
      <c r="N28" s="73">
        <v>-60</v>
      </c>
      <c r="O28" s="46">
        <v>-53</v>
      </c>
      <c r="P28" s="46">
        <v>0</v>
      </c>
      <c r="Q28" s="46">
        <v>-20</v>
      </c>
      <c r="R28" s="46">
        <v>0</v>
      </c>
      <c r="S28" s="74">
        <v>0</v>
      </c>
      <c r="U28" s="73">
        <v>-135</v>
      </c>
      <c r="V28" s="74">
        <v>0.97</v>
      </c>
      <c r="W28">
        <v>-60</v>
      </c>
      <c r="X28">
        <v>-53</v>
      </c>
      <c r="Y28">
        <v>-2</v>
      </c>
      <c r="Z28">
        <v>0.97</v>
      </c>
      <c r="AA28">
        <v>-20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0.97</v>
      </c>
      <c r="M29" s="74">
        <v>0</v>
      </c>
      <c r="N29" s="73">
        <v>-22</v>
      </c>
      <c r="O29" s="46">
        <v>-33</v>
      </c>
      <c r="P29" s="46">
        <v>0</v>
      </c>
      <c r="Q29" s="46">
        <v>-20</v>
      </c>
      <c r="R29" s="46">
        <v>0</v>
      </c>
      <c r="S29" s="74">
        <v>0</v>
      </c>
      <c r="U29" s="73">
        <v>-77</v>
      </c>
      <c r="V29" s="74">
        <v>0.97</v>
      </c>
      <c r="W29">
        <v>-22</v>
      </c>
      <c r="X29">
        <v>-33</v>
      </c>
      <c r="Y29">
        <v>-2</v>
      </c>
      <c r="Z29">
        <v>0.97</v>
      </c>
      <c r="AA29">
        <v>-20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0</v>
      </c>
      <c r="N30" s="73">
        <v>-27</v>
      </c>
      <c r="O30" s="46">
        <v>-34</v>
      </c>
      <c r="P30" s="46">
        <v>-50</v>
      </c>
      <c r="Q30" s="46">
        <v>-20</v>
      </c>
      <c r="R30" s="46">
        <v>0</v>
      </c>
      <c r="S30" s="74">
        <v>0</v>
      </c>
      <c r="U30" s="73">
        <v>-133</v>
      </c>
      <c r="V30" s="74">
        <v>0.97</v>
      </c>
      <c r="W30">
        <v>-27</v>
      </c>
      <c r="X30">
        <v>-34</v>
      </c>
      <c r="Y30">
        <v>-2</v>
      </c>
      <c r="Z30">
        <v>0.97</v>
      </c>
      <c r="AA30">
        <v>-20</v>
      </c>
      <c r="AB30">
        <v>-50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1.26</v>
      </c>
      <c r="M31" s="74">
        <v>0</v>
      </c>
      <c r="N31" s="73">
        <v>-84</v>
      </c>
      <c r="O31" s="46">
        <v>-3</v>
      </c>
      <c r="P31" s="46">
        <v>-30</v>
      </c>
      <c r="Q31" s="46">
        <v>-10</v>
      </c>
      <c r="R31" s="46">
        <v>0</v>
      </c>
      <c r="S31" s="74">
        <v>0</v>
      </c>
      <c r="U31" s="73">
        <v>-129</v>
      </c>
      <c r="V31" s="74">
        <v>1.26</v>
      </c>
      <c r="W31">
        <v>-84</v>
      </c>
      <c r="X31">
        <v>-3</v>
      </c>
      <c r="Y31">
        <v>-2</v>
      </c>
      <c r="Z31">
        <v>1.26</v>
      </c>
      <c r="AA31">
        <v>-10</v>
      </c>
      <c r="AB31">
        <v>-30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1.65</v>
      </c>
      <c r="M32" s="74">
        <v>0</v>
      </c>
      <c r="N32" s="73">
        <v>-79</v>
      </c>
      <c r="O32" s="46">
        <v>-93</v>
      </c>
      <c r="P32" s="46">
        <v>-30</v>
      </c>
      <c r="Q32" s="46">
        <v>-10</v>
      </c>
      <c r="R32" s="46">
        <v>0</v>
      </c>
      <c r="S32" s="74">
        <v>0</v>
      </c>
      <c r="U32" s="73">
        <v>-214</v>
      </c>
      <c r="V32" s="74">
        <v>1.65</v>
      </c>
      <c r="W32">
        <v>-79</v>
      </c>
      <c r="X32">
        <v>-93</v>
      </c>
      <c r="Y32">
        <v>-2</v>
      </c>
      <c r="Z32">
        <v>1.65</v>
      </c>
      <c r="AA32">
        <v>-10</v>
      </c>
      <c r="AB32">
        <v>-30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1.26</v>
      </c>
      <c r="M33" s="74">
        <v>0</v>
      </c>
      <c r="N33" s="73">
        <v>-24</v>
      </c>
      <c r="O33" s="46">
        <v>-88</v>
      </c>
      <c r="P33" s="46">
        <v>-12</v>
      </c>
      <c r="Q33" s="46">
        <v>-10</v>
      </c>
      <c r="R33" s="46">
        <v>0</v>
      </c>
      <c r="S33" s="74">
        <v>0</v>
      </c>
      <c r="U33" s="73">
        <v>-136</v>
      </c>
      <c r="V33" s="74">
        <v>1.26</v>
      </c>
      <c r="W33">
        <v>-24</v>
      </c>
      <c r="X33">
        <v>-88</v>
      </c>
      <c r="Y33">
        <v>-2</v>
      </c>
      <c r="Z33">
        <v>1.26</v>
      </c>
      <c r="AA33">
        <v>-10</v>
      </c>
      <c r="AB33">
        <v>-12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2.0299999999999998</v>
      </c>
      <c r="M34" s="74">
        <v>0</v>
      </c>
      <c r="N34" s="73">
        <v>-27</v>
      </c>
      <c r="O34" s="46">
        <v>-79</v>
      </c>
      <c r="P34" s="46">
        <v>-15</v>
      </c>
      <c r="Q34" s="46">
        <v>0</v>
      </c>
      <c r="R34" s="46">
        <v>0</v>
      </c>
      <c r="S34" s="74">
        <v>0</v>
      </c>
      <c r="U34" s="73">
        <v>-123</v>
      </c>
      <c r="V34" s="74">
        <v>2.0299999999999998</v>
      </c>
      <c r="W34">
        <v>-27</v>
      </c>
      <c r="X34">
        <v>-79</v>
      </c>
      <c r="Y34">
        <v>-2</v>
      </c>
      <c r="Z34">
        <v>2.0299999999999998</v>
      </c>
      <c r="AA34">
        <v>0</v>
      </c>
      <c r="AB34">
        <v>-15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2.23</v>
      </c>
      <c r="M35" s="74">
        <v>0</v>
      </c>
      <c r="N35" s="73">
        <v>-43</v>
      </c>
      <c r="O35" s="46">
        <v>-5</v>
      </c>
      <c r="P35" s="46">
        <v>-110</v>
      </c>
      <c r="Q35" s="46">
        <v>0</v>
      </c>
      <c r="R35" s="46">
        <v>0</v>
      </c>
      <c r="S35" s="74">
        <v>0</v>
      </c>
      <c r="U35" s="73">
        <v>-160</v>
      </c>
      <c r="V35" s="74">
        <v>2.23</v>
      </c>
      <c r="W35">
        <v>-43</v>
      </c>
      <c r="X35">
        <v>-5</v>
      </c>
      <c r="Y35">
        <v>-2</v>
      </c>
      <c r="Z35">
        <v>2.23</v>
      </c>
      <c r="AA35">
        <v>0</v>
      </c>
      <c r="AB35">
        <v>-110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-50</v>
      </c>
      <c r="O36" s="46">
        <v>-24</v>
      </c>
      <c r="P36" s="46">
        <v>-55</v>
      </c>
      <c r="Q36" s="46">
        <v>0</v>
      </c>
      <c r="R36" s="46">
        <v>0</v>
      </c>
      <c r="S36" s="74">
        <v>0</v>
      </c>
      <c r="U36" s="73">
        <v>-131</v>
      </c>
      <c r="V36" s="74">
        <v>2.9</v>
      </c>
      <c r="W36">
        <v>-50</v>
      </c>
      <c r="X36">
        <v>-24</v>
      </c>
      <c r="Y36">
        <v>-2</v>
      </c>
      <c r="Z36">
        <v>2.9</v>
      </c>
      <c r="AA36">
        <v>0</v>
      </c>
      <c r="AB36">
        <v>-55</v>
      </c>
    </row>
    <row r="37" spans="7:28">
      <c r="G37" t="s">
        <v>79</v>
      </c>
      <c r="H37" s="73">
        <v>22.26</v>
      </c>
      <c r="I37" s="46">
        <v>0</v>
      </c>
      <c r="J37" s="46">
        <v>0</v>
      </c>
      <c r="K37" s="46">
        <v>0</v>
      </c>
      <c r="L37" s="46">
        <v>5.33</v>
      </c>
      <c r="M37" s="74">
        <v>0</v>
      </c>
      <c r="N37" s="73">
        <v>0</v>
      </c>
      <c r="O37" s="46">
        <v>-18</v>
      </c>
      <c r="P37" s="46">
        <v>-60</v>
      </c>
      <c r="Q37" s="46">
        <v>0</v>
      </c>
      <c r="R37" s="46">
        <v>0</v>
      </c>
      <c r="S37" s="74">
        <v>0</v>
      </c>
      <c r="U37" s="73">
        <v>-80</v>
      </c>
      <c r="V37" s="74">
        <v>27.59</v>
      </c>
      <c r="W37">
        <v>22.26</v>
      </c>
      <c r="X37">
        <v>-18</v>
      </c>
      <c r="Y37">
        <v>-2</v>
      </c>
      <c r="Z37">
        <v>5.33</v>
      </c>
      <c r="AA37">
        <v>0</v>
      </c>
      <c r="AB37">
        <v>-60</v>
      </c>
    </row>
    <row r="38" spans="7:28">
      <c r="G38" t="s">
        <v>80</v>
      </c>
      <c r="H38" s="73">
        <v>20.329999999999998</v>
      </c>
      <c r="I38" s="46">
        <v>0</v>
      </c>
      <c r="J38" s="46">
        <v>0</v>
      </c>
      <c r="K38" s="46">
        <v>0</v>
      </c>
      <c r="L38" s="46">
        <v>5.81</v>
      </c>
      <c r="M38" s="74">
        <v>0</v>
      </c>
      <c r="N38" s="73">
        <v>0</v>
      </c>
      <c r="O38" s="46">
        <v>-5</v>
      </c>
      <c r="P38" s="46">
        <v>-60</v>
      </c>
      <c r="Q38" s="46">
        <v>0</v>
      </c>
      <c r="R38" s="46">
        <v>0</v>
      </c>
      <c r="S38" s="74">
        <v>0</v>
      </c>
      <c r="U38" s="73">
        <v>-67</v>
      </c>
      <c r="V38" s="74">
        <v>26.14</v>
      </c>
      <c r="W38">
        <v>20.329999999999998</v>
      </c>
      <c r="X38">
        <v>-5</v>
      </c>
      <c r="Y38">
        <v>-2</v>
      </c>
      <c r="Z38">
        <v>5.81</v>
      </c>
      <c r="AA38">
        <v>0</v>
      </c>
      <c r="AB38">
        <v>-60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5.81</v>
      </c>
      <c r="M39" s="74">
        <v>0</v>
      </c>
      <c r="N39" s="73">
        <v>-35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-52</v>
      </c>
      <c r="V39" s="74">
        <v>5.81</v>
      </c>
      <c r="W39">
        <v>-35</v>
      </c>
      <c r="X39">
        <v>0</v>
      </c>
      <c r="Y39">
        <v>-2</v>
      </c>
      <c r="Z39">
        <v>5.81</v>
      </c>
      <c r="AA39">
        <v>0</v>
      </c>
      <c r="AB39">
        <v>-15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6.87</v>
      </c>
      <c r="M40" s="74">
        <v>0</v>
      </c>
      <c r="N40" s="73">
        <v>-44</v>
      </c>
      <c r="O40" s="46">
        <v>-19</v>
      </c>
      <c r="P40" s="46">
        <v>-35</v>
      </c>
      <c r="Q40" s="46">
        <v>0</v>
      </c>
      <c r="R40" s="46">
        <v>0</v>
      </c>
      <c r="S40" s="74">
        <v>0</v>
      </c>
      <c r="U40" s="73">
        <v>-100</v>
      </c>
      <c r="V40" s="74">
        <v>6.87</v>
      </c>
      <c r="W40">
        <v>-44</v>
      </c>
      <c r="X40">
        <v>-19</v>
      </c>
      <c r="Y40">
        <v>-2</v>
      </c>
      <c r="Z40">
        <v>6.87</v>
      </c>
      <c r="AA40">
        <v>0</v>
      </c>
      <c r="AB40">
        <v>-35</v>
      </c>
    </row>
    <row r="41" spans="7:28">
      <c r="G41" t="s">
        <v>83</v>
      </c>
      <c r="H41" s="73">
        <v>30.98</v>
      </c>
      <c r="I41" s="46">
        <v>0</v>
      </c>
      <c r="J41" s="46">
        <v>67.77</v>
      </c>
      <c r="K41" s="46">
        <v>0</v>
      </c>
      <c r="L41" s="46">
        <v>7.46</v>
      </c>
      <c r="M41" s="74">
        <v>0</v>
      </c>
      <c r="N41" s="73">
        <v>0</v>
      </c>
      <c r="O41" s="46">
        <v>-17</v>
      </c>
      <c r="P41" s="46">
        <v>0</v>
      </c>
      <c r="Q41" s="46">
        <v>0</v>
      </c>
      <c r="R41" s="46">
        <v>0</v>
      </c>
      <c r="S41" s="74">
        <v>0</v>
      </c>
      <c r="U41" s="73">
        <v>-19</v>
      </c>
      <c r="V41" s="74">
        <v>106.21</v>
      </c>
      <c r="W41">
        <v>30.98</v>
      </c>
      <c r="X41">
        <v>-17</v>
      </c>
      <c r="Y41">
        <v>-2</v>
      </c>
      <c r="Z41">
        <v>7.46</v>
      </c>
      <c r="AA41">
        <v>0</v>
      </c>
      <c r="AB41">
        <v>67.77</v>
      </c>
    </row>
    <row r="42" spans="7:28">
      <c r="G42" t="s">
        <v>84</v>
      </c>
      <c r="H42" s="73">
        <v>32.92</v>
      </c>
      <c r="I42" s="46">
        <v>0</v>
      </c>
      <c r="J42" s="46">
        <v>58.09</v>
      </c>
      <c r="K42" s="46">
        <v>0</v>
      </c>
      <c r="L42" s="46">
        <v>7.75</v>
      </c>
      <c r="M42" s="74">
        <v>0</v>
      </c>
      <c r="N42" s="73">
        <v>0</v>
      </c>
      <c r="O42" s="46">
        <v>-24</v>
      </c>
      <c r="P42" s="46">
        <v>0</v>
      </c>
      <c r="Q42" s="46">
        <v>0</v>
      </c>
      <c r="R42" s="46">
        <v>0</v>
      </c>
      <c r="S42" s="74">
        <v>0</v>
      </c>
      <c r="U42" s="73">
        <v>-26</v>
      </c>
      <c r="V42" s="74">
        <v>98.76</v>
      </c>
      <c r="W42">
        <v>32.92</v>
      </c>
      <c r="X42">
        <v>-24</v>
      </c>
      <c r="Y42">
        <v>-2</v>
      </c>
      <c r="Z42">
        <v>7.75</v>
      </c>
      <c r="AA42">
        <v>0</v>
      </c>
      <c r="AB42">
        <v>58.09</v>
      </c>
    </row>
    <row r="43" spans="7:28">
      <c r="G43" t="s">
        <v>85</v>
      </c>
      <c r="H43" s="73">
        <v>0</v>
      </c>
      <c r="I43" s="46">
        <v>0</v>
      </c>
      <c r="J43" s="46">
        <v>19.37</v>
      </c>
      <c r="K43" s="46">
        <v>0</v>
      </c>
      <c r="L43" s="46">
        <v>6.87</v>
      </c>
      <c r="M43" s="74">
        <v>0</v>
      </c>
      <c r="N43" s="73">
        <v>-52</v>
      </c>
      <c r="O43" s="46">
        <v>-46</v>
      </c>
      <c r="P43" s="46">
        <v>0</v>
      </c>
      <c r="Q43" s="46">
        <v>0</v>
      </c>
      <c r="R43" s="46">
        <v>0</v>
      </c>
      <c r="S43" s="74">
        <v>0</v>
      </c>
      <c r="U43" s="73">
        <v>-100</v>
      </c>
      <c r="V43" s="74">
        <v>26.24</v>
      </c>
      <c r="W43">
        <v>-52</v>
      </c>
      <c r="X43">
        <v>-46</v>
      </c>
      <c r="Y43">
        <v>-2</v>
      </c>
      <c r="Z43">
        <v>6.87</v>
      </c>
      <c r="AA43">
        <v>0</v>
      </c>
      <c r="AB43">
        <v>19.37</v>
      </c>
    </row>
    <row r="44" spans="7:28">
      <c r="G44" t="s">
        <v>86</v>
      </c>
      <c r="H44" s="73">
        <v>0</v>
      </c>
      <c r="I44" s="46">
        <v>0</v>
      </c>
      <c r="J44" s="46">
        <v>29.04</v>
      </c>
      <c r="K44" s="46">
        <v>0</v>
      </c>
      <c r="L44" s="46">
        <v>6.49</v>
      </c>
      <c r="M44" s="74">
        <v>0</v>
      </c>
      <c r="N44" s="73">
        <v>-55</v>
      </c>
      <c r="O44" s="46">
        <v>-48</v>
      </c>
      <c r="P44" s="46">
        <v>0</v>
      </c>
      <c r="Q44" s="46">
        <v>0</v>
      </c>
      <c r="R44" s="46">
        <v>0</v>
      </c>
      <c r="S44" s="74">
        <v>0</v>
      </c>
      <c r="U44" s="73">
        <v>-105</v>
      </c>
      <c r="V44" s="74">
        <v>35.53</v>
      </c>
      <c r="W44">
        <v>-55</v>
      </c>
      <c r="X44">
        <v>-48</v>
      </c>
      <c r="Y44">
        <v>-2</v>
      </c>
      <c r="Z44">
        <v>6.49</v>
      </c>
      <c r="AA44">
        <v>0</v>
      </c>
      <c r="AB44">
        <v>29.04</v>
      </c>
    </row>
    <row r="45" spans="7:28">
      <c r="G45" t="s">
        <v>87</v>
      </c>
      <c r="H45" s="73">
        <v>0</v>
      </c>
      <c r="I45" s="46">
        <v>0</v>
      </c>
      <c r="J45" s="46">
        <v>77.45</v>
      </c>
      <c r="K45" s="46">
        <v>0</v>
      </c>
      <c r="L45" s="46">
        <v>6.78</v>
      </c>
      <c r="M45" s="74">
        <v>0</v>
      </c>
      <c r="N45" s="73">
        <v>-28</v>
      </c>
      <c r="O45" s="46">
        <v>-53</v>
      </c>
      <c r="P45" s="46">
        <v>0</v>
      </c>
      <c r="Q45" s="46">
        <v>0</v>
      </c>
      <c r="R45" s="46">
        <v>0</v>
      </c>
      <c r="S45" s="74">
        <v>0</v>
      </c>
      <c r="U45" s="73">
        <v>-83</v>
      </c>
      <c r="V45" s="74">
        <v>84.23</v>
      </c>
      <c r="W45">
        <v>-28</v>
      </c>
      <c r="X45">
        <v>-53</v>
      </c>
      <c r="Y45">
        <v>-2</v>
      </c>
      <c r="Z45">
        <v>6.78</v>
      </c>
      <c r="AA45">
        <v>0</v>
      </c>
      <c r="AB45">
        <v>77.45</v>
      </c>
    </row>
    <row r="46" spans="7:28">
      <c r="G46" t="s">
        <v>88</v>
      </c>
      <c r="H46" s="73">
        <v>0</v>
      </c>
      <c r="I46" s="46">
        <v>0</v>
      </c>
      <c r="J46" s="46">
        <v>19.37</v>
      </c>
      <c r="K46" s="46">
        <v>0</v>
      </c>
      <c r="L46" s="46">
        <v>6</v>
      </c>
      <c r="M46" s="74">
        <v>0</v>
      </c>
      <c r="N46" s="73">
        <v>-26</v>
      </c>
      <c r="O46" s="46">
        <v>-29</v>
      </c>
      <c r="P46" s="46">
        <v>0</v>
      </c>
      <c r="Q46" s="46">
        <v>0</v>
      </c>
      <c r="R46" s="46">
        <v>0</v>
      </c>
      <c r="S46" s="74">
        <v>0</v>
      </c>
      <c r="U46" s="73">
        <v>-57</v>
      </c>
      <c r="V46" s="74">
        <v>25.37</v>
      </c>
      <c r="W46">
        <v>-26</v>
      </c>
      <c r="X46">
        <v>-29</v>
      </c>
      <c r="Y46">
        <v>-2</v>
      </c>
      <c r="Z46">
        <v>6</v>
      </c>
      <c r="AA46">
        <v>0</v>
      </c>
      <c r="AB46">
        <v>19.37</v>
      </c>
    </row>
    <row r="47" spans="7:28">
      <c r="G47" t="s">
        <v>89</v>
      </c>
      <c r="H47" s="73">
        <v>0</v>
      </c>
      <c r="I47" s="46">
        <v>0</v>
      </c>
      <c r="J47" s="46">
        <v>14.52</v>
      </c>
      <c r="K47" s="46">
        <v>0</v>
      </c>
      <c r="L47" s="46">
        <v>5.33</v>
      </c>
      <c r="M47" s="74">
        <v>0</v>
      </c>
      <c r="N47" s="73">
        <v>-18</v>
      </c>
      <c r="O47" s="46">
        <v>-28</v>
      </c>
      <c r="P47" s="46">
        <v>0</v>
      </c>
      <c r="Q47" s="46">
        <v>0</v>
      </c>
      <c r="R47" s="46">
        <v>0</v>
      </c>
      <c r="S47" s="74">
        <v>0</v>
      </c>
      <c r="U47" s="73">
        <v>-48</v>
      </c>
      <c r="V47" s="74">
        <v>19.850000000000001</v>
      </c>
      <c r="W47">
        <v>-18</v>
      </c>
      <c r="X47">
        <v>-28</v>
      </c>
      <c r="Y47">
        <v>-2</v>
      </c>
      <c r="Z47">
        <v>5.33</v>
      </c>
      <c r="AA47">
        <v>0</v>
      </c>
      <c r="AB47">
        <v>14.52</v>
      </c>
    </row>
    <row r="48" spans="7:28">
      <c r="G48" t="s">
        <v>90</v>
      </c>
      <c r="H48" s="73">
        <v>0</v>
      </c>
      <c r="I48" s="46">
        <v>0</v>
      </c>
      <c r="J48" s="46">
        <v>14.52</v>
      </c>
      <c r="K48" s="46">
        <v>0</v>
      </c>
      <c r="L48" s="46">
        <v>5.52</v>
      </c>
      <c r="M48" s="74">
        <v>0</v>
      </c>
      <c r="N48" s="73">
        <v>-48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-70</v>
      </c>
      <c r="V48" s="74">
        <v>20.04</v>
      </c>
      <c r="W48">
        <v>-48</v>
      </c>
      <c r="X48">
        <v>-20</v>
      </c>
      <c r="Y48">
        <v>-2</v>
      </c>
      <c r="Z48">
        <v>5.52</v>
      </c>
      <c r="AA48">
        <v>0</v>
      </c>
      <c r="AB48">
        <v>14.52</v>
      </c>
    </row>
    <row r="49" spans="7:28">
      <c r="G49" t="s">
        <v>91</v>
      </c>
      <c r="H49" s="73">
        <v>0</v>
      </c>
      <c r="I49" s="46">
        <v>0</v>
      </c>
      <c r="J49" s="46">
        <v>29.04</v>
      </c>
      <c r="K49" s="46">
        <v>0</v>
      </c>
      <c r="L49" s="46">
        <v>6.78</v>
      </c>
      <c r="M49" s="74">
        <v>0</v>
      </c>
      <c r="N49" s="73">
        <v>-23</v>
      </c>
      <c r="O49" s="46">
        <v>-36</v>
      </c>
      <c r="P49" s="46">
        <v>0</v>
      </c>
      <c r="Q49" s="46">
        <v>0</v>
      </c>
      <c r="R49" s="46">
        <v>0</v>
      </c>
      <c r="S49" s="74">
        <v>0</v>
      </c>
      <c r="U49" s="73">
        <v>-61</v>
      </c>
      <c r="V49" s="74">
        <v>35.82</v>
      </c>
      <c r="W49">
        <v>-23</v>
      </c>
      <c r="X49">
        <v>-36</v>
      </c>
      <c r="Y49">
        <v>-2</v>
      </c>
      <c r="Z49">
        <v>6.78</v>
      </c>
      <c r="AA49">
        <v>0</v>
      </c>
      <c r="AB49">
        <v>29.04</v>
      </c>
    </row>
    <row r="50" spans="7:28">
      <c r="G50" t="s">
        <v>92</v>
      </c>
      <c r="H50" s="73">
        <v>0</v>
      </c>
      <c r="I50" s="46">
        <v>0</v>
      </c>
      <c r="J50" s="46">
        <v>29.05</v>
      </c>
      <c r="K50" s="46">
        <v>0</v>
      </c>
      <c r="L50" s="46">
        <v>5.81</v>
      </c>
      <c r="M50" s="74">
        <v>0</v>
      </c>
      <c r="N50" s="73">
        <v>-25</v>
      </c>
      <c r="O50" s="46">
        <v>-32</v>
      </c>
      <c r="P50" s="46">
        <v>0</v>
      </c>
      <c r="Q50" s="46">
        <v>0</v>
      </c>
      <c r="R50" s="46">
        <v>0</v>
      </c>
      <c r="S50" s="74">
        <v>0</v>
      </c>
      <c r="U50" s="73">
        <v>-59</v>
      </c>
      <c r="V50" s="74">
        <v>34.86</v>
      </c>
      <c r="W50">
        <v>-25</v>
      </c>
      <c r="X50">
        <v>-32</v>
      </c>
      <c r="Y50">
        <v>-2</v>
      </c>
      <c r="Z50">
        <v>5.81</v>
      </c>
      <c r="AA50">
        <v>0</v>
      </c>
      <c r="AB50">
        <v>29.05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5.81</v>
      </c>
      <c r="M51" s="74">
        <v>0</v>
      </c>
      <c r="N51" s="73">
        <v>-42</v>
      </c>
      <c r="O51" s="46">
        <v>-51</v>
      </c>
      <c r="P51" s="46">
        <v>-30</v>
      </c>
      <c r="Q51" s="46">
        <v>0</v>
      </c>
      <c r="R51" s="46">
        <v>0</v>
      </c>
      <c r="S51" s="74">
        <v>0</v>
      </c>
      <c r="U51" s="73">
        <v>-125</v>
      </c>
      <c r="V51" s="74">
        <v>5.81</v>
      </c>
      <c r="W51">
        <v>-42</v>
      </c>
      <c r="X51">
        <v>-51</v>
      </c>
      <c r="Y51">
        <v>-2</v>
      </c>
      <c r="Z51">
        <v>5.81</v>
      </c>
      <c r="AA51">
        <v>0</v>
      </c>
      <c r="AB51">
        <v>-30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5.81</v>
      </c>
      <c r="M52" s="74">
        <v>0</v>
      </c>
      <c r="N52" s="73">
        <v>-36</v>
      </c>
      <c r="O52" s="46">
        <v>-42</v>
      </c>
      <c r="P52" s="46">
        <v>-30</v>
      </c>
      <c r="Q52" s="46">
        <v>0</v>
      </c>
      <c r="R52" s="46">
        <v>0</v>
      </c>
      <c r="S52" s="74">
        <v>0</v>
      </c>
      <c r="U52" s="73">
        <v>-110</v>
      </c>
      <c r="V52" s="74">
        <v>5.81</v>
      </c>
      <c r="W52">
        <v>-36</v>
      </c>
      <c r="X52">
        <v>-42</v>
      </c>
      <c r="Y52">
        <v>-2</v>
      </c>
      <c r="Z52">
        <v>5.81</v>
      </c>
      <c r="AA52">
        <v>0</v>
      </c>
      <c r="AB52">
        <v>-30</v>
      </c>
    </row>
    <row r="53" spans="7:28">
      <c r="G53" t="s">
        <v>95</v>
      </c>
      <c r="H53" s="73">
        <v>4.84</v>
      </c>
      <c r="I53" s="46">
        <v>0</v>
      </c>
      <c r="J53" s="46">
        <v>0</v>
      </c>
      <c r="K53" s="46">
        <v>0</v>
      </c>
      <c r="L53" s="46">
        <v>5.81</v>
      </c>
      <c r="M53" s="74">
        <v>0</v>
      </c>
      <c r="N53" s="73">
        <v>0</v>
      </c>
      <c r="O53" s="46">
        <v>-50</v>
      </c>
      <c r="P53" s="46">
        <v>0</v>
      </c>
      <c r="Q53" s="46">
        <v>0</v>
      </c>
      <c r="R53" s="46">
        <v>0</v>
      </c>
      <c r="S53" s="74">
        <v>0</v>
      </c>
      <c r="U53" s="73">
        <v>-52</v>
      </c>
      <c r="V53" s="74">
        <v>10.65</v>
      </c>
      <c r="W53">
        <v>4.84</v>
      </c>
      <c r="X53">
        <v>-50</v>
      </c>
      <c r="Y53">
        <v>-2</v>
      </c>
      <c r="Z53">
        <v>5.81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5.81</v>
      </c>
      <c r="M54" s="74">
        <v>0</v>
      </c>
      <c r="N54" s="73">
        <v>-87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-109</v>
      </c>
      <c r="V54" s="74">
        <v>5.81</v>
      </c>
      <c r="W54">
        <v>-87</v>
      </c>
      <c r="X54">
        <v>-20</v>
      </c>
      <c r="Y54">
        <v>-2</v>
      </c>
      <c r="Z54">
        <v>5.81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5.81</v>
      </c>
      <c r="M55" s="74">
        <v>0</v>
      </c>
      <c r="N55" s="73">
        <v>-72</v>
      </c>
      <c r="O55" s="46">
        <v>-46</v>
      </c>
      <c r="P55" s="46">
        <v>0</v>
      </c>
      <c r="Q55" s="46">
        <v>0</v>
      </c>
      <c r="R55" s="46">
        <v>0</v>
      </c>
      <c r="S55" s="74">
        <v>0</v>
      </c>
      <c r="U55" s="73">
        <v>-120</v>
      </c>
      <c r="V55" s="74">
        <v>5.81</v>
      </c>
      <c r="W55">
        <v>-72</v>
      </c>
      <c r="X55">
        <v>-46</v>
      </c>
      <c r="Y55">
        <v>-2</v>
      </c>
      <c r="Z55">
        <v>5.81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5.81</v>
      </c>
      <c r="M56" s="74">
        <v>0</v>
      </c>
      <c r="N56" s="73">
        <v>-71</v>
      </c>
      <c r="O56" s="46">
        <v>-31</v>
      </c>
      <c r="P56" s="46">
        <v>0</v>
      </c>
      <c r="Q56" s="46">
        <v>0</v>
      </c>
      <c r="R56" s="46">
        <v>0</v>
      </c>
      <c r="S56" s="74">
        <v>0</v>
      </c>
      <c r="U56" s="73">
        <v>-104</v>
      </c>
      <c r="V56" s="74">
        <v>5.81</v>
      </c>
      <c r="W56">
        <v>-71</v>
      </c>
      <c r="X56">
        <v>-31</v>
      </c>
      <c r="Y56">
        <v>-2</v>
      </c>
      <c r="Z56">
        <v>5.81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5.33</v>
      </c>
      <c r="M57" s="74">
        <v>0</v>
      </c>
      <c r="N57" s="73">
        <v>-86</v>
      </c>
      <c r="O57" s="46">
        <v>-47</v>
      </c>
      <c r="P57" s="46">
        <v>0</v>
      </c>
      <c r="Q57" s="46">
        <v>0</v>
      </c>
      <c r="R57" s="46">
        <v>0</v>
      </c>
      <c r="S57" s="74">
        <v>0</v>
      </c>
      <c r="U57" s="73">
        <v>-135</v>
      </c>
      <c r="V57" s="74">
        <v>5.33</v>
      </c>
      <c r="W57">
        <v>-86</v>
      </c>
      <c r="X57">
        <v>-47</v>
      </c>
      <c r="Y57">
        <v>-2</v>
      </c>
      <c r="Z57">
        <v>5.33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5.81</v>
      </c>
      <c r="M58" s="74">
        <v>0</v>
      </c>
      <c r="N58" s="73">
        <v>-73</v>
      </c>
      <c r="O58" s="46">
        <v>-25</v>
      </c>
      <c r="P58" s="46">
        <v>0</v>
      </c>
      <c r="Q58" s="46">
        <v>0</v>
      </c>
      <c r="R58" s="46">
        <v>0</v>
      </c>
      <c r="S58" s="74">
        <v>0</v>
      </c>
      <c r="U58" s="73">
        <v>-100</v>
      </c>
      <c r="V58" s="74">
        <v>5.81</v>
      </c>
      <c r="W58">
        <v>-73</v>
      </c>
      <c r="X58">
        <v>-25</v>
      </c>
      <c r="Y58">
        <v>-2</v>
      </c>
      <c r="Z58">
        <v>5.81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6.68</v>
      </c>
      <c r="M59" s="74">
        <v>0</v>
      </c>
      <c r="N59" s="73">
        <v>-55</v>
      </c>
      <c r="O59" s="46">
        <v>-33</v>
      </c>
      <c r="P59" s="46">
        <v>-20</v>
      </c>
      <c r="Q59" s="46">
        <v>0</v>
      </c>
      <c r="R59" s="46">
        <v>0</v>
      </c>
      <c r="S59" s="74">
        <v>0</v>
      </c>
      <c r="U59" s="73">
        <v>-110</v>
      </c>
      <c r="V59" s="74">
        <v>6.68</v>
      </c>
      <c r="W59">
        <v>-55</v>
      </c>
      <c r="X59">
        <v>-33</v>
      </c>
      <c r="Y59">
        <v>-2</v>
      </c>
      <c r="Z59">
        <v>6.68</v>
      </c>
      <c r="AA59">
        <v>0</v>
      </c>
      <c r="AB59">
        <v>-20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6.68</v>
      </c>
      <c r="M60" s="74">
        <v>0</v>
      </c>
      <c r="N60" s="73">
        <v>-44</v>
      </c>
      <c r="O60" s="46">
        <v>-23</v>
      </c>
      <c r="P60" s="46">
        <v>0</v>
      </c>
      <c r="Q60" s="46">
        <v>0</v>
      </c>
      <c r="R60" s="46">
        <v>0</v>
      </c>
      <c r="S60" s="74">
        <v>0</v>
      </c>
      <c r="U60" s="73">
        <v>-69</v>
      </c>
      <c r="V60" s="74">
        <v>6.68</v>
      </c>
      <c r="W60">
        <v>-44</v>
      </c>
      <c r="X60">
        <v>-23</v>
      </c>
      <c r="Y60">
        <v>-2</v>
      </c>
      <c r="Z60">
        <v>6.68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6.68</v>
      </c>
      <c r="M61" s="74">
        <v>0</v>
      </c>
      <c r="N61" s="73">
        <v>-53</v>
      </c>
      <c r="O61" s="46">
        <v>0</v>
      </c>
      <c r="P61" s="46">
        <v>-15</v>
      </c>
      <c r="Q61" s="46">
        <v>0</v>
      </c>
      <c r="R61" s="46">
        <v>0</v>
      </c>
      <c r="S61" s="74">
        <v>0</v>
      </c>
      <c r="U61" s="73">
        <v>-70</v>
      </c>
      <c r="V61" s="74">
        <v>6.68</v>
      </c>
      <c r="W61">
        <v>-53</v>
      </c>
      <c r="X61">
        <v>0</v>
      </c>
      <c r="Y61">
        <v>-2</v>
      </c>
      <c r="Z61">
        <v>6.68</v>
      </c>
      <c r="AA61">
        <v>0</v>
      </c>
      <c r="AB61">
        <v>-15</v>
      </c>
    </row>
    <row r="62" spans="7:28">
      <c r="G62" t="s">
        <v>104</v>
      </c>
      <c r="H62" s="73">
        <v>0</v>
      </c>
      <c r="I62" s="46">
        <v>38.729999999999997</v>
      </c>
      <c r="J62" s="46">
        <v>0</v>
      </c>
      <c r="K62" s="46">
        <v>0</v>
      </c>
      <c r="L62" s="46">
        <v>6.68</v>
      </c>
      <c r="M62" s="74">
        <v>0</v>
      </c>
      <c r="N62" s="73">
        <v>-56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-58</v>
      </c>
      <c r="V62" s="74">
        <v>45.41</v>
      </c>
      <c r="W62">
        <v>-56</v>
      </c>
      <c r="X62">
        <v>38.729999999999997</v>
      </c>
      <c r="Y62">
        <v>-2</v>
      </c>
      <c r="Z62">
        <v>6.68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21.3</v>
      </c>
      <c r="J63" s="46">
        <v>0</v>
      </c>
      <c r="K63" s="46">
        <v>0</v>
      </c>
      <c r="L63" s="46">
        <v>7.26</v>
      </c>
      <c r="M63" s="74">
        <v>0</v>
      </c>
      <c r="N63" s="73">
        <v>-44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-46</v>
      </c>
      <c r="V63" s="74">
        <v>28.56</v>
      </c>
      <c r="W63">
        <v>-44</v>
      </c>
      <c r="X63">
        <v>21.3</v>
      </c>
      <c r="Y63">
        <v>-2</v>
      </c>
      <c r="Z63">
        <v>7.26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19.36</v>
      </c>
      <c r="J64" s="46">
        <v>0</v>
      </c>
      <c r="K64" s="46">
        <v>0</v>
      </c>
      <c r="L64" s="46">
        <v>8.0399999999999991</v>
      </c>
      <c r="M64" s="74">
        <v>0</v>
      </c>
      <c r="N64" s="73">
        <v>-32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-34</v>
      </c>
      <c r="V64" s="74">
        <v>27.4</v>
      </c>
      <c r="W64">
        <v>-32</v>
      </c>
      <c r="X64">
        <v>19.36</v>
      </c>
      <c r="Y64">
        <v>-2</v>
      </c>
      <c r="Z64">
        <v>8.0399999999999991</v>
      </c>
      <c r="AA64">
        <v>0</v>
      </c>
      <c r="AB64">
        <v>0</v>
      </c>
    </row>
    <row r="65" spans="7:28">
      <c r="G65" t="s">
        <v>107</v>
      </c>
      <c r="H65" s="73">
        <v>3.87</v>
      </c>
      <c r="I65" s="46">
        <v>0</v>
      </c>
      <c r="J65" s="46">
        <v>0</v>
      </c>
      <c r="K65" s="46">
        <v>0</v>
      </c>
      <c r="L65" s="46">
        <v>8.7200000000000006</v>
      </c>
      <c r="M65" s="74">
        <v>0</v>
      </c>
      <c r="N65" s="73">
        <v>0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-32</v>
      </c>
      <c r="V65" s="74">
        <v>12.59</v>
      </c>
      <c r="W65">
        <v>3.87</v>
      </c>
      <c r="X65">
        <v>0</v>
      </c>
      <c r="Y65">
        <v>-2</v>
      </c>
      <c r="Z65">
        <v>8.7200000000000006</v>
      </c>
      <c r="AA65">
        <v>0</v>
      </c>
      <c r="AB65">
        <v>-30</v>
      </c>
    </row>
    <row r="66" spans="7:28">
      <c r="G66" t="s">
        <v>108</v>
      </c>
      <c r="H66" s="73">
        <v>16.46</v>
      </c>
      <c r="I66" s="46">
        <v>0</v>
      </c>
      <c r="J66" s="46">
        <v>0</v>
      </c>
      <c r="K66" s="46">
        <v>0</v>
      </c>
      <c r="L66" s="46">
        <v>9.68</v>
      </c>
      <c r="M66" s="74">
        <v>0</v>
      </c>
      <c r="N66" s="73">
        <v>0</v>
      </c>
      <c r="O66" s="46">
        <v>0</v>
      </c>
      <c r="P66" s="46">
        <v>-30</v>
      </c>
      <c r="Q66" s="46">
        <v>0</v>
      </c>
      <c r="R66" s="46">
        <v>0</v>
      </c>
      <c r="S66" s="74">
        <v>0</v>
      </c>
      <c r="U66" s="73">
        <v>-32</v>
      </c>
      <c r="V66" s="74">
        <v>26.14</v>
      </c>
      <c r="W66">
        <v>16.46</v>
      </c>
      <c r="X66">
        <v>0</v>
      </c>
      <c r="Y66">
        <v>-2</v>
      </c>
      <c r="Z66">
        <v>9.68</v>
      </c>
      <c r="AA66">
        <v>0</v>
      </c>
      <c r="AB66">
        <v>-30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10.65</v>
      </c>
      <c r="M67" s="74">
        <v>0</v>
      </c>
      <c r="N67" s="73">
        <v>-60</v>
      </c>
      <c r="O67" s="46">
        <v>0</v>
      </c>
      <c r="P67" s="46">
        <v>-30</v>
      </c>
      <c r="Q67" s="46">
        <v>0</v>
      </c>
      <c r="R67" s="46">
        <v>0</v>
      </c>
      <c r="S67" s="74">
        <v>0</v>
      </c>
      <c r="U67" s="73">
        <v>-92</v>
      </c>
      <c r="V67" s="74">
        <v>10.65</v>
      </c>
      <c r="W67">
        <v>-60</v>
      </c>
      <c r="X67">
        <v>0</v>
      </c>
      <c r="Y67">
        <v>-2</v>
      </c>
      <c r="Z67">
        <v>10.65</v>
      </c>
      <c r="AA67">
        <v>0</v>
      </c>
      <c r="AB67">
        <v>-30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10.65</v>
      </c>
      <c r="M68" s="74">
        <v>0</v>
      </c>
      <c r="N68" s="73">
        <v>-45</v>
      </c>
      <c r="O68" s="46">
        <v>0</v>
      </c>
      <c r="P68" s="46">
        <v>-30</v>
      </c>
      <c r="Q68" s="46">
        <v>0</v>
      </c>
      <c r="R68" s="46">
        <v>0</v>
      </c>
      <c r="S68" s="74">
        <v>0</v>
      </c>
      <c r="U68" s="73">
        <v>-77</v>
      </c>
      <c r="V68" s="74">
        <v>10.65</v>
      </c>
      <c r="W68">
        <v>-45</v>
      </c>
      <c r="X68">
        <v>0</v>
      </c>
      <c r="Y68">
        <v>-2</v>
      </c>
      <c r="Z68">
        <v>10.65</v>
      </c>
      <c r="AA68">
        <v>0</v>
      </c>
      <c r="AB68">
        <v>-30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9.68</v>
      </c>
      <c r="M69" s="74">
        <v>0</v>
      </c>
      <c r="N69" s="73">
        <v>-88</v>
      </c>
      <c r="O69" s="46">
        <v>0</v>
      </c>
      <c r="P69" s="46">
        <v>-90</v>
      </c>
      <c r="Q69" s="46">
        <v>0</v>
      </c>
      <c r="R69" s="46">
        <v>0</v>
      </c>
      <c r="S69" s="74">
        <v>0</v>
      </c>
      <c r="U69" s="73">
        <v>-180</v>
      </c>
      <c r="V69" s="74">
        <v>9.68</v>
      </c>
      <c r="W69">
        <v>-88</v>
      </c>
      <c r="X69">
        <v>0</v>
      </c>
      <c r="Y69">
        <v>-2</v>
      </c>
      <c r="Z69">
        <v>9.68</v>
      </c>
      <c r="AA69">
        <v>0</v>
      </c>
      <c r="AB69">
        <v>-90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9.68</v>
      </c>
      <c r="M70" s="74">
        <v>0</v>
      </c>
      <c r="N70" s="73">
        <v>-76</v>
      </c>
      <c r="O70" s="46">
        <v>0</v>
      </c>
      <c r="P70" s="46">
        <v>-90</v>
      </c>
      <c r="Q70" s="46">
        <v>0</v>
      </c>
      <c r="R70" s="46">
        <v>0</v>
      </c>
      <c r="S70" s="74">
        <v>0</v>
      </c>
      <c r="U70" s="73">
        <v>-168</v>
      </c>
      <c r="V70" s="74">
        <v>9.68</v>
      </c>
      <c r="W70">
        <v>-76</v>
      </c>
      <c r="X70">
        <v>0</v>
      </c>
      <c r="Y70">
        <v>-2</v>
      </c>
      <c r="Z70">
        <v>9.68</v>
      </c>
      <c r="AA70">
        <v>0</v>
      </c>
      <c r="AB70">
        <v>-90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7.75</v>
      </c>
      <c r="M71" s="74">
        <v>0</v>
      </c>
      <c r="N71" s="73">
        <v>-66</v>
      </c>
      <c r="O71" s="46">
        <v>0</v>
      </c>
      <c r="P71" s="46">
        <v>-58</v>
      </c>
      <c r="Q71" s="46">
        <v>0</v>
      </c>
      <c r="R71" s="46">
        <v>0</v>
      </c>
      <c r="S71" s="74">
        <v>0</v>
      </c>
      <c r="U71" s="73">
        <v>-126</v>
      </c>
      <c r="V71" s="74">
        <v>7.75</v>
      </c>
      <c r="W71">
        <v>-66</v>
      </c>
      <c r="X71">
        <v>0</v>
      </c>
      <c r="Y71">
        <v>-2</v>
      </c>
      <c r="Z71">
        <v>7.75</v>
      </c>
      <c r="AA71">
        <v>0</v>
      </c>
      <c r="AB71">
        <v>-58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6.78</v>
      </c>
      <c r="M72" s="74">
        <v>0</v>
      </c>
      <c r="N72" s="73">
        <v>-74</v>
      </c>
      <c r="O72" s="46">
        <v>0</v>
      </c>
      <c r="P72" s="46">
        <v>-45</v>
      </c>
      <c r="Q72" s="46">
        <v>0</v>
      </c>
      <c r="R72" s="46">
        <v>0</v>
      </c>
      <c r="S72" s="74">
        <v>0</v>
      </c>
      <c r="U72" s="73">
        <v>-121</v>
      </c>
      <c r="V72" s="74">
        <v>6.78</v>
      </c>
      <c r="W72">
        <v>-74</v>
      </c>
      <c r="X72">
        <v>0</v>
      </c>
      <c r="Y72">
        <v>-2</v>
      </c>
      <c r="Z72">
        <v>6.78</v>
      </c>
      <c r="AA72">
        <v>0</v>
      </c>
      <c r="AB72">
        <v>-45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5.81</v>
      </c>
      <c r="M73" s="74">
        <v>0</v>
      </c>
      <c r="N73" s="73">
        <v>-78</v>
      </c>
      <c r="O73" s="46">
        <v>-21</v>
      </c>
      <c r="P73" s="46">
        <v>-20</v>
      </c>
      <c r="Q73" s="46">
        <v>0</v>
      </c>
      <c r="R73" s="46">
        <v>0</v>
      </c>
      <c r="S73" s="74">
        <v>0</v>
      </c>
      <c r="U73" s="73">
        <v>-121</v>
      </c>
      <c r="V73" s="74">
        <v>5.81</v>
      </c>
      <c r="W73">
        <v>-78</v>
      </c>
      <c r="X73">
        <v>-21</v>
      </c>
      <c r="Y73">
        <v>-2</v>
      </c>
      <c r="Z73">
        <v>5.81</v>
      </c>
      <c r="AA73">
        <v>0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4.84</v>
      </c>
      <c r="M74" s="74">
        <v>0</v>
      </c>
      <c r="N74" s="73">
        <v>-64</v>
      </c>
      <c r="O74" s="46">
        <v>-13</v>
      </c>
      <c r="P74" s="46">
        <v>-15</v>
      </c>
      <c r="Q74" s="46">
        <v>0</v>
      </c>
      <c r="R74" s="46">
        <v>0</v>
      </c>
      <c r="S74" s="74">
        <v>0</v>
      </c>
      <c r="U74" s="73">
        <v>-94</v>
      </c>
      <c r="V74" s="74">
        <v>4.84</v>
      </c>
      <c r="W74">
        <v>-64</v>
      </c>
      <c r="X74">
        <v>-13</v>
      </c>
      <c r="Y74">
        <v>-2</v>
      </c>
      <c r="Z74">
        <v>4.84</v>
      </c>
      <c r="AA74">
        <v>0</v>
      </c>
      <c r="AB74">
        <v>-15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4.84</v>
      </c>
      <c r="M75" s="74">
        <v>0</v>
      </c>
      <c r="N75" s="73">
        <v>-66</v>
      </c>
      <c r="O75" s="46">
        <v>-33</v>
      </c>
      <c r="P75" s="46">
        <v>-15</v>
      </c>
      <c r="Q75" s="46">
        <v>0</v>
      </c>
      <c r="R75" s="46">
        <v>0</v>
      </c>
      <c r="S75" s="74">
        <v>0</v>
      </c>
      <c r="U75" s="73">
        <v>-116</v>
      </c>
      <c r="V75" s="74">
        <v>4.84</v>
      </c>
      <c r="W75">
        <v>-66</v>
      </c>
      <c r="X75">
        <v>-33</v>
      </c>
      <c r="Y75">
        <v>-2</v>
      </c>
      <c r="Z75">
        <v>4.84</v>
      </c>
      <c r="AA75">
        <v>0</v>
      </c>
      <c r="AB75">
        <v>-15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4.84</v>
      </c>
      <c r="M76" s="74">
        <v>0</v>
      </c>
      <c r="N76" s="73">
        <v>-69</v>
      </c>
      <c r="O76" s="46">
        <v>-38</v>
      </c>
      <c r="P76" s="46">
        <v>-10</v>
      </c>
      <c r="Q76" s="46">
        <v>0</v>
      </c>
      <c r="R76" s="46">
        <v>0</v>
      </c>
      <c r="S76" s="74">
        <v>0</v>
      </c>
      <c r="U76" s="73">
        <v>-119</v>
      </c>
      <c r="V76" s="74">
        <v>4.84</v>
      </c>
      <c r="W76">
        <v>-69</v>
      </c>
      <c r="X76">
        <v>-38</v>
      </c>
      <c r="Y76">
        <v>-2</v>
      </c>
      <c r="Z76">
        <v>4.84</v>
      </c>
      <c r="AA76">
        <v>0</v>
      </c>
      <c r="AB76">
        <v>-10</v>
      </c>
    </row>
    <row r="77" spans="7:28">
      <c r="G77" t="s">
        <v>119</v>
      </c>
      <c r="H77" s="73">
        <v>0</v>
      </c>
      <c r="I77" s="46">
        <v>0</v>
      </c>
      <c r="J77" s="46">
        <v>9.69</v>
      </c>
      <c r="K77" s="46">
        <v>0</v>
      </c>
      <c r="L77" s="46">
        <v>2.9</v>
      </c>
      <c r="M77" s="74">
        <v>0</v>
      </c>
      <c r="N77" s="73">
        <v>-66</v>
      </c>
      <c r="O77" s="46">
        <v>-29</v>
      </c>
      <c r="P77" s="46">
        <v>0</v>
      </c>
      <c r="Q77" s="46">
        <v>0</v>
      </c>
      <c r="R77" s="46">
        <v>0</v>
      </c>
      <c r="S77" s="74">
        <v>0</v>
      </c>
      <c r="U77" s="73">
        <v>-97</v>
      </c>
      <c r="V77" s="74">
        <v>12.59</v>
      </c>
      <c r="W77">
        <v>-66</v>
      </c>
      <c r="X77">
        <v>-29</v>
      </c>
      <c r="Y77">
        <v>-2</v>
      </c>
      <c r="Z77">
        <v>2.9</v>
      </c>
      <c r="AA77">
        <v>0</v>
      </c>
      <c r="AB77">
        <v>9.69</v>
      </c>
    </row>
    <row r="78" spans="7:28">
      <c r="G78" t="s">
        <v>120</v>
      </c>
      <c r="H78" s="73">
        <v>0</v>
      </c>
      <c r="I78" s="46">
        <v>14.52</v>
      </c>
      <c r="J78" s="46">
        <v>121.03</v>
      </c>
      <c r="K78" s="46">
        <v>0</v>
      </c>
      <c r="L78" s="46">
        <v>2.9</v>
      </c>
      <c r="M78" s="74">
        <v>0</v>
      </c>
      <c r="N78" s="73">
        <v>-62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-64</v>
      </c>
      <c r="V78" s="74">
        <v>138.44999999999999</v>
      </c>
      <c r="W78">
        <v>-62</v>
      </c>
      <c r="X78">
        <v>14.52</v>
      </c>
      <c r="Y78">
        <v>-2</v>
      </c>
      <c r="Z78">
        <v>2.9</v>
      </c>
      <c r="AA78">
        <v>0</v>
      </c>
      <c r="AB78">
        <v>121.03</v>
      </c>
    </row>
    <row r="79" spans="7:28">
      <c r="G79" t="s">
        <v>121</v>
      </c>
      <c r="H79" s="73">
        <v>0</v>
      </c>
      <c r="I79" s="46">
        <v>0</v>
      </c>
      <c r="J79" s="46">
        <v>106.51</v>
      </c>
      <c r="K79" s="46">
        <v>0</v>
      </c>
      <c r="L79" s="46">
        <v>2.9</v>
      </c>
      <c r="M79" s="74">
        <v>0</v>
      </c>
      <c r="N79" s="73">
        <v>-63</v>
      </c>
      <c r="O79" s="46">
        <v>-25</v>
      </c>
      <c r="P79" s="46">
        <v>0</v>
      </c>
      <c r="Q79" s="46">
        <v>0</v>
      </c>
      <c r="R79" s="46">
        <v>0</v>
      </c>
      <c r="S79" s="74">
        <v>0</v>
      </c>
      <c r="U79" s="73">
        <v>-90</v>
      </c>
      <c r="V79" s="74">
        <v>109.41</v>
      </c>
      <c r="W79">
        <v>-63</v>
      </c>
      <c r="X79">
        <v>-25</v>
      </c>
      <c r="Y79">
        <v>-2</v>
      </c>
      <c r="Z79">
        <v>2.9</v>
      </c>
      <c r="AA79">
        <v>0</v>
      </c>
      <c r="AB79">
        <v>106.51</v>
      </c>
    </row>
    <row r="80" spans="7:28">
      <c r="G80" t="s">
        <v>122</v>
      </c>
      <c r="H80" s="73">
        <v>0</v>
      </c>
      <c r="I80" s="46">
        <v>0</v>
      </c>
      <c r="J80" s="46">
        <v>77.459999999999994</v>
      </c>
      <c r="K80" s="46">
        <v>0</v>
      </c>
      <c r="L80" s="46">
        <v>2.9</v>
      </c>
      <c r="M80" s="74">
        <v>0</v>
      </c>
      <c r="N80" s="73">
        <v>-54</v>
      </c>
      <c r="O80" s="46">
        <v>-74</v>
      </c>
      <c r="P80" s="46">
        <v>0</v>
      </c>
      <c r="Q80" s="46">
        <v>0</v>
      </c>
      <c r="R80" s="46">
        <v>0</v>
      </c>
      <c r="S80" s="74">
        <v>0</v>
      </c>
      <c r="U80" s="73">
        <v>-130</v>
      </c>
      <c r="V80" s="74">
        <v>80.36</v>
      </c>
      <c r="W80">
        <v>-54</v>
      </c>
      <c r="X80">
        <v>-74</v>
      </c>
      <c r="Y80">
        <v>-2</v>
      </c>
      <c r="Z80">
        <v>2.9</v>
      </c>
      <c r="AA80">
        <v>0</v>
      </c>
      <c r="AB80">
        <v>77.459999999999994</v>
      </c>
    </row>
    <row r="81" spans="7:28">
      <c r="G81" t="s">
        <v>123</v>
      </c>
      <c r="H81" s="73">
        <v>0</v>
      </c>
      <c r="I81" s="46">
        <v>0</v>
      </c>
      <c r="J81" s="46">
        <v>85.2</v>
      </c>
      <c r="K81" s="46">
        <v>0</v>
      </c>
      <c r="L81" s="46">
        <v>3.97</v>
      </c>
      <c r="M81" s="74">
        <v>0</v>
      </c>
      <c r="N81" s="73">
        <v>-45</v>
      </c>
      <c r="O81" s="46">
        <v>-83</v>
      </c>
      <c r="P81" s="46">
        <v>0</v>
      </c>
      <c r="Q81" s="46">
        <v>0</v>
      </c>
      <c r="R81" s="46">
        <v>0</v>
      </c>
      <c r="S81" s="74">
        <v>0</v>
      </c>
      <c r="U81" s="73">
        <v>-130</v>
      </c>
      <c r="V81" s="74">
        <v>89.17</v>
      </c>
      <c r="W81">
        <v>-45</v>
      </c>
      <c r="X81">
        <v>-83</v>
      </c>
      <c r="Y81">
        <v>-2</v>
      </c>
      <c r="Z81">
        <v>3.97</v>
      </c>
      <c r="AA81">
        <v>0</v>
      </c>
      <c r="AB81">
        <v>85.2</v>
      </c>
    </row>
    <row r="82" spans="7:28">
      <c r="G82" t="s">
        <v>124</v>
      </c>
      <c r="H82" s="73">
        <v>0</v>
      </c>
      <c r="I82" s="46">
        <v>0</v>
      </c>
      <c r="J82" s="46">
        <v>99.73</v>
      </c>
      <c r="K82" s="46">
        <v>0</v>
      </c>
      <c r="L82" s="46">
        <v>4.45</v>
      </c>
      <c r="M82" s="74">
        <v>0</v>
      </c>
      <c r="N82" s="73">
        <v>0</v>
      </c>
      <c r="O82" s="46">
        <v>-68</v>
      </c>
      <c r="P82" s="46">
        <v>0</v>
      </c>
      <c r="Q82" s="46">
        <v>0</v>
      </c>
      <c r="R82" s="46">
        <v>0</v>
      </c>
      <c r="S82" s="74">
        <v>0</v>
      </c>
      <c r="U82" s="73">
        <v>-70</v>
      </c>
      <c r="V82" s="74">
        <v>104.18</v>
      </c>
      <c r="W82">
        <v>0</v>
      </c>
      <c r="X82">
        <v>-68</v>
      </c>
      <c r="Y82">
        <v>-2</v>
      </c>
      <c r="Z82">
        <v>4.45</v>
      </c>
      <c r="AA82">
        <v>0</v>
      </c>
      <c r="AB82">
        <v>99.73</v>
      </c>
    </row>
    <row r="83" spans="7:28">
      <c r="G83" t="s">
        <v>125</v>
      </c>
      <c r="H83" s="73">
        <v>50.35</v>
      </c>
      <c r="I83" s="46">
        <v>0</v>
      </c>
      <c r="J83" s="46">
        <v>106.5</v>
      </c>
      <c r="K83" s="46">
        <v>0</v>
      </c>
      <c r="L83" s="46">
        <v>5.13</v>
      </c>
      <c r="M83" s="74">
        <v>0</v>
      </c>
      <c r="N83" s="73">
        <v>0</v>
      </c>
      <c r="O83" s="46">
        <v>-59</v>
      </c>
      <c r="P83" s="46">
        <v>0</v>
      </c>
      <c r="Q83" s="46">
        <v>0</v>
      </c>
      <c r="R83" s="46">
        <v>0</v>
      </c>
      <c r="S83" s="74">
        <v>0</v>
      </c>
      <c r="U83" s="73">
        <v>-61</v>
      </c>
      <c r="V83" s="74">
        <v>161.97999999999999</v>
      </c>
      <c r="W83">
        <v>50.35</v>
      </c>
      <c r="X83">
        <v>-59</v>
      </c>
      <c r="Y83">
        <v>-2</v>
      </c>
      <c r="Z83">
        <v>5.13</v>
      </c>
      <c r="AA83">
        <v>0</v>
      </c>
      <c r="AB83">
        <v>106.5</v>
      </c>
    </row>
    <row r="84" spans="7:28">
      <c r="G84" t="s">
        <v>126</v>
      </c>
      <c r="H84" s="73">
        <v>51.31</v>
      </c>
      <c r="I84" s="46">
        <v>0</v>
      </c>
      <c r="J84" s="46">
        <v>111.35</v>
      </c>
      <c r="K84" s="46">
        <v>0</v>
      </c>
      <c r="L84" s="46">
        <v>5.52</v>
      </c>
      <c r="M84" s="74">
        <v>0</v>
      </c>
      <c r="N84" s="73">
        <v>0</v>
      </c>
      <c r="O84" s="46">
        <v>-65</v>
      </c>
      <c r="P84" s="46">
        <v>0</v>
      </c>
      <c r="Q84" s="46">
        <v>0</v>
      </c>
      <c r="R84" s="46">
        <v>0</v>
      </c>
      <c r="S84" s="74">
        <v>0</v>
      </c>
      <c r="U84" s="73">
        <v>-67</v>
      </c>
      <c r="V84" s="74">
        <v>168.18</v>
      </c>
      <c r="W84">
        <v>51.31</v>
      </c>
      <c r="X84">
        <v>-65</v>
      </c>
      <c r="Y84">
        <v>-2</v>
      </c>
      <c r="Z84">
        <v>5.52</v>
      </c>
      <c r="AA84">
        <v>0</v>
      </c>
      <c r="AB84">
        <v>111.35</v>
      </c>
    </row>
    <row r="85" spans="7:28">
      <c r="G85" t="s">
        <v>127</v>
      </c>
      <c r="H85" s="73">
        <v>86.17</v>
      </c>
      <c r="I85" s="46">
        <v>0</v>
      </c>
      <c r="J85" s="46">
        <v>116.18</v>
      </c>
      <c r="K85" s="46">
        <v>0</v>
      </c>
      <c r="L85" s="46">
        <v>5.81</v>
      </c>
      <c r="M85" s="74">
        <v>0</v>
      </c>
      <c r="N85" s="73">
        <v>0</v>
      </c>
      <c r="O85" s="46">
        <v>-70</v>
      </c>
      <c r="P85" s="46">
        <v>0</v>
      </c>
      <c r="Q85" s="46">
        <v>0</v>
      </c>
      <c r="R85" s="46">
        <v>0</v>
      </c>
      <c r="S85" s="74">
        <v>0</v>
      </c>
      <c r="U85" s="73">
        <v>-72</v>
      </c>
      <c r="V85" s="74">
        <v>208.16</v>
      </c>
      <c r="W85">
        <v>86.17</v>
      </c>
      <c r="X85">
        <v>-70</v>
      </c>
      <c r="Y85">
        <v>-2</v>
      </c>
      <c r="Z85">
        <v>5.81</v>
      </c>
      <c r="AA85">
        <v>0</v>
      </c>
      <c r="AB85">
        <v>116.18</v>
      </c>
    </row>
    <row r="86" spans="7:28">
      <c r="G86" t="s">
        <v>128</v>
      </c>
      <c r="H86" s="73">
        <v>90.04</v>
      </c>
      <c r="I86" s="46">
        <v>0</v>
      </c>
      <c r="J86" s="46">
        <v>116.19</v>
      </c>
      <c r="K86" s="46">
        <v>0</v>
      </c>
      <c r="L86" s="46">
        <v>6.39</v>
      </c>
      <c r="M86" s="74">
        <v>0</v>
      </c>
      <c r="N86" s="73">
        <v>0</v>
      </c>
      <c r="O86" s="46">
        <v>-60</v>
      </c>
      <c r="P86" s="46">
        <v>0</v>
      </c>
      <c r="Q86" s="46">
        <v>0</v>
      </c>
      <c r="R86" s="46">
        <v>0</v>
      </c>
      <c r="S86" s="74">
        <v>0</v>
      </c>
      <c r="U86" s="73">
        <v>-62</v>
      </c>
      <c r="V86" s="74">
        <v>212.62</v>
      </c>
      <c r="W86">
        <v>90.04</v>
      </c>
      <c r="X86">
        <v>-60</v>
      </c>
      <c r="Y86">
        <v>-2</v>
      </c>
      <c r="Z86">
        <v>6.39</v>
      </c>
      <c r="AA86">
        <v>0</v>
      </c>
      <c r="AB86">
        <v>116.19</v>
      </c>
    </row>
    <row r="87" spans="7:28">
      <c r="G87" t="s">
        <v>129</v>
      </c>
      <c r="H87" s="73">
        <v>60.03</v>
      </c>
      <c r="I87" s="46">
        <v>0</v>
      </c>
      <c r="J87" s="46">
        <v>77.45</v>
      </c>
      <c r="K87" s="46">
        <v>0</v>
      </c>
      <c r="L87" s="46">
        <v>7.46</v>
      </c>
      <c r="M87" s="74">
        <v>0</v>
      </c>
      <c r="N87" s="73">
        <v>0</v>
      </c>
      <c r="O87" s="46">
        <v>-46</v>
      </c>
      <c r="P87" s="46">
        <v>0</v>
      </c>
      <c r="Q87" s="46">
        <v>0</v>
      </c>
      <c r="R87" s="46">
        <v>0</v>
      </c>
      <c r="S87" s="74">
        <v>0</v>
      </c>
      <c r="U87" s="73">
        <v>-48</v>
      </c>
      <c r="V87" s="74">
        <v>144.94</v>
      </c>
      <c r="W87">
        <v>60.03</v>
      </c>
      <c r="X87">
        <v>-46</v>
      </c>
      <c r="Y87">
        <v>-2</v>
      </c>
      <c r="Z87">
        <v>7.46</v>
      </c>
      <c r="AA87">
        <v>0</v>
      </c>
      <c r="AB87">
        <v>77.45</v>
      </c>
    </row>
    <row r="88" spans="7:28">
      <c r="G88" t="s">
        <v>130</v>
      </c>
      <c r="H88" s="73">
        <v>61</v>
      </c>
      <c r="I88" s="46">
        <v>0</v>
      </c>
      <c r="J88" s="46">
        <v>89.07</v>
      </c>
      <c r="K88" s="46">
        <v>0</v>
      </c>
      <c r="L88" s="46">
        <v>7.26</v>
      </c>
      <c r="M88" s="74">
        <v>0</v>
      </c>
      <c r="N88" s="73">
        <v>0</v>
      </c>
      <c r="O88" s="46">
        <v>-86</v>
      </c>
      <c r="P88" s="46">
        <v>0</v>
      </c>
      <c r="Q88" s="46">
        <v>0</v>
      </c>
      <c r="R88" s="46">
        <v>0</v>
      </c>
      <c r="S88" s="74">
        <v>0</v>
      </c>
      <c r="U88" s="73">
        <v>-88</v>
      </c>
      <c r="V88" s="74">
        <v>157.33000000000001</v>
      </c>
      <c r="W88">
        <v>61</v>
      </c>
      <c r="X88">
        <v>-86</v>
      </c>
      <c r="Y88">
        <v>-2</v>
      </c>
      <c r="Z88">
        <v>7.26</v>
      </c>
      <c r="AA88">
        <v>0</v>
      </c>
      <c r="AB88">
        <v>89.07</v>
      </c>
    </row>
    <row r="89" spans="7:28">
      <c r="G89" t="s">
        <v>131</v>
      </c>
      <c r="H89" s="73">
        <v>69.709999999999994</v>
      </c>
      <c r="I89" s="46">
        <v>0</v>
      </c>
      <c r="J89" s="46">
        <v>87.14</v>
      </c>
      <c r="K89" s="46">
        <v>0</v>
      </c>
      <c r="L89" s="46">
        <v>7.55</v>
      </c>
      <c r="M89" s="74">
        <v>0</v>
      </c>
      <c r="N89" s="73">
        <v>0</v>
      </c>
      <c r="O89" s="46">
        <v>-63</v>
      </c>
      <c r="P89" s="46">
        <v>0</v>
      </c>
      <c r="Q89" s="46">
        <v>-34</v>
      </c>
      <c r="R89" s="46">
        <v>0</v>
      </c>
      <c r="S89" s="74">
        <v>0</v>
      </c>
      <c r="U89" s="73">
        <v>-99</v>
      </c>
      <c r="V89" s="74">
        <v>164.4</v>
      </c>
      <c r="W89">
        <v>69.709999999999994</v>
      </c>
      <c r="X89">
        <v>-63</v>
      </c>
      <c r="Y89">
        <v>-2</v>
      </c>
      <c r="Z89">
        <v>7.55</v>
      </c>
      <c r="AA89">
        <v>-34</v>
      </c>
      <c r="AB89">
        <v>87.14</v>
      </c>
    </row>
    <row r="90" spans="7:28">
      <c r="G90" t="s">
        <v>132</v>
      </c>
      <c r="H90" s="73">
        <v>61</v>
      </c>
      <c r="I90" s="46">
        <v>0</v>
      </c>
      <c r="J90" s="46">
        <v>96.82</v>
      </c>
      <c r="K90" s="46">
        <v>0</v>
      </c>
      <c r="L90" s="46">
        <v>7.55</v>
      </c>
      <c r="M90" s="74">
        <v>0</v>
      </c>
      <c r="N90" s="73">
        <v>0</v>
      </c>
      <c r="O90" s="46">
        <v>-51</v>
      </c>
      <c r="P90" s="46">
        <v>0</v>
      </c>
      <c r="Q90" s="46">
        <v>-34</v>
      </c>
      <c r="R90" s="46">
        <v>0</v>
      </c>
      <c r="S90" s="74">
        <v>0</v>
      </c>
      <c r="U90" s="73">
        <v>-87</v>
      </c>
      <c r="V90" s="74">
        <v>165.37</v>
      </c>
      <c r="W90">
        <v>61</v>
      </c>
      <c r="X90">
        <v>-51</v>
      </c>
      <c r="Y90">
        <v>-2</v>
      </c>
      <c r="Z90">
        <v>7.55</v>
      </c>
      <c r="AA90">
        <v>-34</v>
      </c>
      <c r="AB90">
        <v>96.82</v>
      </c>
    </row>
    <row r="91" spans="7:28">
      <c r="G91" t="s">
        <v>133</v>
      </c>
      <c r="H91" s="73">
        <v>58.34</v>
      </c>
      <c r="I91" s="46">
        <v>0</v>
      </c>
      <c r="J91" s="46">
        <v>72.73</v>
      </c>
      <c r="K91" s="46">
        <v>0</v>
      </c>
      <c r="L91" s="46">
        <v>6.68</v>
      </c>
      <c r="M91" s="74">
        <v>0</v>
      </c>
      <c r="N91" s="73">
        <v>0</v>
      </c>
      <c r="O91" s="46">
        <v>-43</v>
      </c>
      <c r="P91" s="46">
        <v>0</v>
      </c>
      <c r="Q91" s="46">
        <v>-33</v>
      </c>
      <c r="R91" s="46">
        <v>0</v>
      </c>
      <c r="S91" s="74">
        <v>0</v>
      </c>
      <c r="U91" s="73">
        <v>-78</v>
      </c>
      <c r="V91" s="74">
        <v>137.75</v>
      </c>
      <c r="W91">
        <v>58.34</v>
      </c>
      <c r="X91">
        <v>-43</v>
      </c>
      <c r="Y91">
        <v>-2</v>
      </c>
      <c r="Z91">
        <v>6.68</v>
      </c>
      <c r="AA91">
        <v>-33</v>
      </c>
      <c r="AB91">
        <v>72.73</v>
      </c>
    </row>
    <row r="92" spans="7:28">
      <c r="G92" t="s">
        <v>134</v>
      </c>
      <c r="H92" s="73">
        <v>43.25</v>
      </c>
      <c r="I92" s="46">
        <v>0</v>
      </c>
      <c r="J92" s="46">
        <v>54.43</v>
      </c>
      <c r="K92" s="46">
        <v>0</v>
      </c>
      <c r="L92" s="46">
        <v>5.6</v>
      </c>
      <c r="M92" s="74">
        <v>0</v>
      </c>
      <c r="N92" s="73">
        <v>0</v>
      </c>
      <c r="O92" s="46">
        <v>-38</v>
      </c>
      <c r="P92" s="46">
        <v>0</v>
      </c>
      <c r="Q92" s="46">
        <v>-32</v>
      </c>
      <c r="R92" s="46">
        <v>0</v>
      </c>
      <c r="S92" s="74">
        <v>0</v>
      </c>
      <c r="U92" s="73">
        <v>-72</v>
      </c>
      <c r="V92" s="74">
        <v>103.28</v>
      </c>
      <c r="W92">
        <v>43.25</v>
      </c>
      <c r="X92">
        <v>-38</v>
      </c>
      <c r="Y92">
        <v>-2</v>
      </c>
      <c r="Z92">
        <v>5.6</v>
      </c>
      <c r="AA92">
        <v>-32</v>
      </c>
      <c r="AB92">
        <v>54.43</v>
      </c>
    </row>
    <row r="93" spans="7:28">
      <c r="G93" t="s">
        <v>135</v>
      </c>
      <c r="H93" s="73">
        <v>50.12</v>
      </c>
      <c r="I93" s="46">
        <v>0</v>
      </c>
      <c r="J93" s="46">
        <v>59.67</v>
      </c>
      <c r="K93" s="46">
        <v>0</v>
      </c>
      <c r="L93" s="46">
        <v>4.3</v>
      </c>
      <c r="M93" s="74">
        <v>0</v>
      </c>
      <c r="N93" s="73">
        <v>0</v>
      </c>
      <c r="O93" s="46">
        <v>-30</v>
      </c>
      <c r="P93" s="46">
        <v>0</v>
      </c>
      <c r="Q93" s="46">
        <v>-28</v>
      </c>
      <c r="R93" s="46">
        <v>0</v>
      </c>
      <c r="S93" s="74">
        <v>0</v>
      </c>
      <c r="U93" s="73">
        <v>-60</v>
      </c>
      <c r="V93" s="74">
        <v>114.09</v>
      </c>
      <c r="W93">
        <v>50.12</v>
      </c>
      <c r="X93">
        <v>-30</v>
      </c>
      <c r="Y93">
        <v>-2</v>
      </c>
      <c r="Z93">
        <v>4.3</v>
      </c>
      <c r="AA93">
        <v>-28</v>
      </c>
      <c r="AB93">
        <v>59.67</v>
      </c>
    </row>
    <row r="94" spans="7:28">
      <c r="G94" t="s">
        <v>136</v>
      </c>
      <c r="H94" s="73">
        <v>50.52</v>
      </c>
      <c r="I94" s="46">
        <v>0</v>
      </c>
      <c r="J94" s="46">
        <v>51.68</v>
      </c>
      <c r="K94" s="46">
        <v>0</v>
      </c>
      <c r="L94" s="46">
        <v>3.9</v>
      </c>
      <c r="M94" s="74">
        <v>0</v>
      </c>
      <c r="N94" s="73">
        <v>0</v>
      </c>
      <c r="O94" s="46">
        <v>-15</v>
      </c>
      <c r="P94" s="46">
        <v>0</v>
      </c>
      <c r="Q94" s="46">
        <v>-27</v>
      </c>
      <c r="R94" s="46">
        <v>0</v>
      </c>
      <c r="S94" s="74">
        <v>0</v>
      </c>
      <c r="U94" s="73">
        <v>-44</v>
      </c>
      <c r="V94" s="74">
        <v>106.1</v>
      </c>
      <c r="W94">
        <v>50.52</v>
      </c>
      <c r="X94">
        <v>-15</v>
      </c>
      <c r="Y94">
        <v>-2</v>
      </c>
      <c r="Z94">
        <v>3.9</v>
      </c>
      <c r="AA94">
        <v>-27</v>
      </c>
      <c r="AB94">
        <v>51.68</v>
      </c>
    </row>
    <row r="95" spans="7:28">
      <c r="G95" t="s">
        <v>137</v>
      </c>
      <c r="H95" s="73">
        <v>41.47</v>
      </c>
      <c r="I95" s="46">
        <v>0</v>
      </c>
      <c r="J95" s="46">
        <v>70.08</v>
      </c>
      <c r="K95" s="46">
        <v>0</v>
      </c>
      <c r="L95" s="46">
        <v>3.8</v>
      </c>
      <c r="M95" s="74">
        <v>0</v>
      </c>
      <c r="N95" s="73">
        <v>0</v>
      </c>
      <c r="O95" s="46">
        <v>-5</v>
      </c>
      <c r="P95" s="46">
        <v>0</v>
      </c>
      <c r="Q95" s="46">
        <v>-30</v>
      </c>
      <c r="R95" s="46">
        <v>0</v>
      </c>
      <c r="S95" s="74">
        <v>0</v>
      </c>
      <c r="U95" s="73">
        <v>-37</v>
      </c>
      <c r="V95" s="74">
        <v>115.35</v>
      </c>
      <c r="W95">
        <v>41.47</v>
      </c>
      <c r="X95">
        <v>-5</v>
      </c>
      <c r="Y95">
        <v>-2</v>
      </c>
      <c r="Z95">
        <v>3.8</v>
      </c>
      <c r="AA95">
        <v>-30</v>
      </c>
      <c r="AB95">
        <v>70.08</v>
      </c>
    </row>
    <row r="96" spans="7:28">
      <c r="G96" t="s">
        <v>138</v>
      </c>
      <c r="H96" s="73">
        <v>32.799999999999997</v>
      </c>
      <c r="I96" s="46">
        <v>0</v>
      </c>
      <c r="J96" s="46">
        <v>58.59</v>
      </c>
      <c r="K96" s="46">
        <v>0</v>
      </c>
      <c r="L96" s="46">
        <v>3.51</v>
      </c>
      <c r="M96" s="74">
        <v>0</v>
      </c>
      <c r="N96" s="73">
        <v>0</v>
      </c>
      <c r="O96" s="46">
        <v>-25</v>
      </c>
      <c r="P96" s="46">
        <v>0</v>
      </c>
      <c r="Q96" s="46">
        <v>-36</v>
      </c>
      <c r="R96" s="46">
        <v>0</v>
      </c>
      <c r="S96" s="74">
        <v>0</v>
      </c>
      <c r="U96" s="73">
        <v>-63</v>
      </c>
      <c r="V96" s="74">
        <v>94.9</v>
      </c>
      <c r="W96">
        <v>32.799999999999997</v>
      </c>
      <c r="X96">
        <v>-25</v>
      </c>
      <c r="Y96">
        <v>-2</v>
      </c>
      <c r="Z96">
        <v>3.51</v>
      </c>
      <c r="AA96">
        <v>-36</v>
      </c>
      <c r="AB96">
        <v>58.59</v>
      </c>
    </row>
    <row r="97" spans="1:83">
      <c r="G97" t="s">
        <v>139</v>
      </c>
      <c r="H97" s="73">
        <v>66.44</v>
      </c>
      <c r="I97" s="46">
        <v>0</v>
      </c>
      <c r="J97" s="46">
        <v>0</v>
      </c>
      <c r="K97" s="46">
        <v>0</v>
      </c>
      <c r="L97" s="46">
        <v>4.45</v>
      </c>
      <c r="M97" s="74">
        <v>0</v>
      </c>
      <c r="N97" s="73">
        <v>0</v>
      </c>
      <c r="O97" s="46">
        <v>-25</v>
      </c>
      <c r="P97" s="46">
        <v>0</v>
      </c>
      <c r="Q97" s="46">
        <v>-38</v>
      </c>
      <c r="R97" s="46">
        <v>0</v>
      </c>
      <c r="S97" s="74">
        <v>0</v>
      </c>
      <c r="U97" s="73">
        <v>-65</v>
      </c>
      <c r="V97" s="74">
        <v>70.89</v>
      </c>
      <c r="W97">
        <v>66.44</v>
      </c>
      <c r="X97">
        <v>-25</v>
      </c>
      <c r="Y97">
        <v>-2</v>
      </c>
      <c r="Z97">
        <v>4.45</v>
      </c>
      <c r="AA97">
        <v>-38</v>
      </c>
      <c r="AB97">
        <v>0</v>
      </c>
    </row>
    <row r="98" spans="1:83">
      <c r="G98" t="s">
        <v>140</v>
      </c>
      <c r="H98" s="73">
        <v>63.02</v>
      </c>
      <c r="I98" s="46">
        <v>0</v>
      </c>
      <c r="J98" s="46">
        <v>0</v>
      </c>
      <c r="K98" s="46">
        <v>0</v>
      </c>
      <c r="L98" s="46">
        <v>4.49</v>
      </c>
      <c r="M98" s="74">
        <v>0</v>
      </c>
      <c r="N98" s="73">
        <v>0</v>
      </c>
      <c r="O98" s="46">
        <v>-10</v>
      </c>
      <c r="P98" s="46">
        <v>0</v>
      </c>
      <c r="Q98" s="46">
        <v>-41</v>
      </c>
      <c r="R98" s="46">
        <v>0</v>
      </c>
      <c r="S98" s="74">
        <v>0</v>
      </c>
      <c r="U98" s="73">
        <v>-53</v>
      </c>
      <c r="V98" s="74">
        <v>67.510000000000005</v>
      </c>
      <c r="W98">
        <v>63.02</v>
      </c>
      <c r="X98">
        <v>-10</v>
      </c>
      <c r="Y98">
        <v>-2</v>
      </c>
      <c r="Z98">
        <v>4.49</v>
      </c>
      <c r="AA98">
        <v>-41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0.35758749999999995</v>
      </c>
      <c r="I99" s="69">
        <f t="shared" ref="I99:BQ99" si="1">SUM(I3:I98)/4000</f>
        <v>2.3477499999999998E-2</v>
      </c>
      <c r="J99" s="69">
        <f t="shared" si="1"/>
        <v>0.79761999999999977</v>
      </c>
      <c r="K99" s="69">
        <f t="shared" si="1"/>
        <v>0</v>
      </c>
      <c r="L99" s="69">
        <f t="shared" si="1"/>
        <v>0.10880249999999995</v>
      </c>
      <c r="M99" s="69">
        <f t="shared" si="1"/>
        <v>0</v>
      </c>
      <c r="N99" s="68">
        <f t="shared" si="1"/>
        <v>-1.07975</v>
      </c>
      <c r="O99" s="69">
        <f t="shared" si="1"/>
        <v>-0.65949999999999998</v>
      </c>
      <c r="P99" s="69">
        <f t="shared" si="1"/>
        <v>-0.32700000000000001</v>
      </c>
      <c r="Q99" s="69">
        <f t="shared" si="1"/>
        <v>-0.17075000000000001</v>
      </c>
      <c r="R99" s="69">
        <f t="shared" si="1"/>
        <v>0</v>
      </c>
      <c r="S99" s="70">
        <f t="shared" si="1"/>
        <v>0</v>
      </c>
      <c r="U99" s="68">
        <f t="shared" si="1"/>
        <v>-2.2850000000000001</v>
      </c>
      <c r="V99" s="70">
        <f t="shared" si="1"/>
        <v>1.2874874999999999</v>
      </c>
      <c r="W99">
        <f t="shared" si="1"/>
        <v>-0.72216250000000004</v>
      </c>
      <c r="X99">
        <f t="shared" si="1"/>
        <v>-0.63602250000000005</v>
      </c>
      <c r="Y99">
        <f t="shared" si="1"/>
        <v>-4.8000000000000001E-2</v>
      </c>
      <c r="Z99">
        <f t="shared" si="1"/>
        <v>0.10880249999999995</v>
      </c>
      <c r="AA99">
        <f t="shared" si="1"/>
        <v>-0.17075000000000001</v>
      </c>
      <c r="AB99">
        <f t="shared" si="1"/>
        <v>0.47062000000000004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0.28999999999999998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0.28999999999999998</v>
      </c>
      <c r="W23">
        <v>0.28999999999999998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1.07</v>
      </c>
      <c r="W25">
        <v>1.07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1.01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1.01</v>
      </c>
      <c r="W27">
        <v>1.01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0.27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0.27</v>
      </c>
      <c r="W28">
        <v>0.27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2.19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2.19</v>
      </c>
      <c r="W29">
        <v>2.19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</v>
      </c>
      <c r="W31">
        <v>3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4.07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4.07</v>
      </c>
      <c r="W32">
        <v>4.07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2.81</v>
      </c>
      <c r="W33">
        <v>2.81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0.87</v>
      </c>
      <c r="W34">
        <v>0.87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3.1</v>
      </c>
      <c r="W35">
        <v>3.1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2.9</v>
      </c>
      <c r="W37">
        <v>2.9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3.1</v>
      </c>
      <c r="W38">
        <v>3.1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3.39</v>
      </c>
      <c r="W39">
        <v>3.39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1.74</v>
      </c>
      <c r="W52">
        <v>1.74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1.26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1.26</v>
      </c>
      <c r="W56">
        <v>1.26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0.68</v>
      </c>
      <c r="W59">
        <v>0.68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1.84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1.84</v>
      </c>
      <c r="W60">
        <v>1.84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2.94</v>
      </c>
      <c r="W83">
        <v>2.94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1.94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1.94</v>
      </c>
      <c r="W85">
        <v>1.94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0.42</v>
      </c>
      <c r="W87">
        <v>0.42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0.56000000000000005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0.56000000000000005</v>
      </c>
      <c r="W88">
        <v>0.56000000000000005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0.15</v>
      </c>
      <c r="W89">
        <v>0.15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0.68</v>
      </c>
      <c r="W92">
        <v>0.68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0.63</v>
      </c>
      <c r="W93">
        <v>0.63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0.02</v>
      </c>
      <c r="W96">
        <v>0.02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1.0232500000000002E-2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1.0232500000000002E-2</v>
      </c>
      <c r="W99">
        <f t="shared" si="1"/>
        <v>1.0232500000000002E-2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45100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11.097519999999999</v>
      </c>
      <c r="E3">
        <f>GT_NG!P3</f>
        <v>10.516382362407468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103.71001603077909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1358.7204224899019</v>
      </c>
      <c r="P3" s="36">
        <v>118.34</v>
      </c>
      <c r="Q3" s="36">
        <v>38.36</v>
      </c>
      <c r="R3" s="38">
        <v>0</v>
      </c>
      <c r="S3" s="38">
        <v>3.59</v>
      </c>
      <c r="T3" s="37">
        <f>SUMPRODUCT(LTA!J3:AN3,LTA!J$101:AN$101,LTA!J$103:AN$103)</f>
        <v>51.28</v>
      </c>
      <c r="U3" s="37">
        <f>SUMPRODUCT(LTA!J3:AN3,LTA!J$102:AN$102,LTA!J$103:AN$103)</f>
        <v>62.739999999999995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989.30999999999983</v>
      </c>
      <c r="AB3" s="75">
        <f>-STOA!N3</f>
        <v>0</v>
      </c>
      <c r="AC3">
        <f>SUMIF(B3:AB3,"&gt;0")*$AC$2-SUMIF(B3:AB3,"&lt;0")*($AC$2/(1-$AC$2))+SUMIF(AI3:AR3,"&gt;0")*$AC$2-SUMIF(AI3:AR3,"&lt;0")*($AC$2/(1-$AC$2))</f>
        <v>25.632565305012488</v>
      </c>
      <c r="AD3">
        <f>SUM(B3:AB3,AI3:AR3)-AC3</f>
        <v>2887.1589466282244</v>
      </c>
      <c r="AE3">
        <f>'IDT-1'!B3</f>
        <v>127</v>
      </c>
      <c r="AF3" s="24"/>
      <c r="AG3">
        <f>SUM(AD3:AF3)+AT3</f>
        <v>3014.1589466282244</v>
      </c>
      <c r="AI3" s="34">
        <f>PXIL!H3</f>
        <v>0</v>
      </c>
      <c r="AJ3" s="34">
        <f>PXIL!N3</f>
        <v>0</v>
      </c>
      <c r="AK3" s="34">
        <f>RTM_IEX!H3</f>
        <v>90.16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10.516382362407468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103.71001603077909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1358.7981561570889</v>
      </c>
      <c r="P4" s="36">
        <v>118.34</v>
      </c>
      <c r="Q4" s="36">
        <v>38.36</v>
      </c>
      <c r="R4" s="38">
        <v>0</v>
      </c>
      <c r="S4" s="38">
        <v>3.59</v>
      </c>
      <c r="T4" s="37">
        <f>SUMPRODUCT(LTA!J4:AN4,LTA!J$101:AN$101,LTA!J$103:AN$103)</f>
        <v>52.269999999999996</v>
      </c>
      <c r="U4" s="37">
        <f>SUMPRODUCT(LTA!J4:AN4,LTA!J$102:AN$102,LTA!J$103:AN$103)</f>
        <v>65.599999999999994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989.30999999999983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25.65700936128373</v>
      </c>
      <c r="AD4">
        <f t="shared" ref="AD4:AD67" si="1">SUM(B4:AB4,AI4:AR4)-AC4</f>
        <v>2889.9122362391404</v>
      </c>
      <c r="AE4">
        <f>'IDT-1'!B4</f>
        <v>88</v>
      </c>
      <c r="AF4" s="24"/>
      <c r="AG4">
        <f t="shared" ref="AG4:AG67" si="2">SUM(AD4:AF4)+AT4</f>
        <v>2977.9122362391404</v>
      </c>
      <c r="AI4" s="34">
        <f>PXIL!H4</f>
        <v>0</v>
      </c>
      <c r="AJ4" s="34">
        <f>PXIL!N4</f>
        <v>0</v>
      </c>
      <c r="AK4" s="34">
        <f>RTM_IEX!H4</f>
        <v>89.01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10.516382362407468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104.96583336641129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1358.7981561570889</v>
      </c>
      <c r="P5" s="36">
        <v>118.34</v>
      </c>
      <c r="Q5" s="36">
        <v>38.36</v>
      </c>
      <c r="R5" s="38">
        <v>0</v>
      </c>
      <c r="S5" s="38">
        <v>3.59</v>
      </c>
      <c r="T5" s="37">
        <f>SUMPRODUCT(LTA!J5:AN5,LTA!J$101:AN$101,LTA!J$103:AN$103)</f>
        <v>53.19</v>
      </c>
      <c r="U5" s="37">
        <f>SUMPRODUCT(LTA!J5:AN5,LTA!J$102:AN$102,LTA!J$103:AN$103)</f>
        <v>62.260000000000005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989.30999999999983</v>
      </c>
      <c r="AB5" s="75">
        <f>-STOA!N5</f>
        <v>0</v>
      </c>
      <c r="AC5">
        <f t="shared" si="0"/>
        <v>24.863476553837298</v>
      </c>
      <c r="AD5">
        <f t="shared" si="1"/>
        <v>2800.5315863822193</v>
      </c>
      <c r="AE5">
        <f>'IDT-1'!B5</f>
        <v>61</v>
      </c>
      <c r="AF5" s="24"/>
      <c r="AG5">
        <f t="shared" si="2"/>
        <v>2861.5315863822193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10.516382362407468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104.96583336641129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1358.7981561570889</v>
      </c>
      <c r="P6" s="36">
        <v>118.34</v>
      </c>
      <c r="Q6" s="36">
        <v>38.36</v>
      </c>
      <c r="R6" s="38">
        <v>0</v>
      </c>
      <c r="S6" s="38">
        <v>3.59</v>
      </c>
      <c r="T6" s="37">
        <f>SUMPRODUCT(LTA!J6:AN6,LTA!J$101:AN$101,LTA!J$103:AN$103)</f>
        <v>54.33</v>
      </c>
      <c r="U6" s="37">
        <f>SUMPRODUCT(LTA!J6:AN6,LTA!J$102:AN$102,LTA!J$103:AN$103)</f>
        <v>61.97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989.30999999999983</v>
      </c>
      <c r="AB6" s="75">
        <f>-STOA!N6</f>
        <v>0</v>
      </c>
      <c r="AC6">
        <f t="shared" si="0"/>
        <v>24.870956553837299</v>
      </c>
      <c r="AD6">
        <f t="shared" si="1"/>
        <v>2801.374106382219</v>
      </c>
      <c r="AE6">
        <f>'IDT-1'!B6</f>
        <v>0</v>
      </c>
      <c r="AF6" s="24"/>
      <c r="AG6">
        <f t="shared" si="2"/>
        <v>2801.374106382219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10.516382362407468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104.96583336641129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1315.1783093154356</v>
      </c>
      <c r="P7" s="36">
        <v>118.34</v>
      </c>
      <c r="Q7" s="36">
        <v>38.36</v>
      </c>
      <c r="R7" s="38">
        <v>0</v>
      </c>
      <c r="S7" s="38">
        <v>3.59</v>
      </c>
      <c r="T7" s="37">
        <f>SUMPRODUCT(LTA!J7:AN7,LTA!J$101:AN$101,LTA!J$103:AN$103)</f>
        <v>55.51</v>
      </c>
      <c r="U7" s="37">
        <f>SUMPRODUCT(LTA!J7:AN7,LTA!J$102:AN$102,LTA!J$103:AN$103)</f>
        <v>62.33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989.35999999999979</v>
      </c>
      <c r="AB7" s="75">
        <f>-STOA!N7</f>
        <v>0</v>
      </c>
      <c r="AC7">
        <f t="shared" si="0"/>
        <v>24.893045901630746</v>
      </c>
      <c r="AD7">
        <f t="shared" si="1"/>
        <v>2803.8621701927723</v>
      </c>
      <c r="AE7">
        <f>'IDT-1'!B7</f>
        <v>0</v>
      </c>
      <c r="AF7" s="24"/>
      <c r="AG7">
        <f t="shared" si="2"/>
        <v>2803.8621701927723</v>
      </c>
      <c r="AI7" s="34">
        <f>PXIL!H7</f>
        <v>0</v>
      </c>
      <c r="AJ7" s="34">
        <f>PXIL!N7</f>
        <v>0</v>
      </c>
      <c r="AK7" s="34">
        <f>RTM_IEX!H7</f>
        <v>44.54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10.516382362407468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104.96583336641129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1311.6399916479263</v>
      </c>
      <c r="P8" s="36">
        <v>118.34</v>
      </c>
      <c r="Q8" s="36">
        <v>38.36</v>
      </c>
      <c r="R8" s="38">
        <v>0</v>
      </c>
      <c r="S8" s="38">
        <v>3.59</v>
      </c>
      <c r="T8" s="37">
        <f>SUMPRODUCT(LTA!J8:AN8,LTA!J$101:AN$101,LTA!J$103:AN$103)</f>
        <v>56.45</v>
      </c>
      <c r="U8" s="37">
        <f>SUMPRODUCT(LTA!J8:AN8,LTA!J$102:AN$102,LTA!J$103:AN$103)</f>
        <v>67.83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989.35999999999979</v>
      </c>
      <c r="AB8" s="75">
        <f>-STOA!N8</f>
        <v>0</v>
      </c>
      <c r="AC8">
        <f t="shared" si="0"/>
        <v>24.577756706156663</v>
      </c>
      <c r="AD8">
        <f t="shared" si="1"/>
        <v>2768.3491417207365</v>
      </c>
      <c r="AE8">
        <f>'IDT-1'!B8</f>
        <v>0</v>
      </c>
      <c r="AF8" s="24"/>
      <c r="AG8">
        <f t="shared" si="2"/>
        <v>2768.3491417207365</v>
      </c>
      <c r="AI8" s="34">
        <f>PXIL!H8</f>
        <v>0</v>
      </c>
      <c r="AJ8" s="34">
        <f>PXIL!N8</f>
        <v>0</v>
      </c>
      <c r="AK8" s="34">
        <f>RTM_IEX!H8</f>
        <v>5.81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10.516382362407468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104.96583336641129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1312.8329243868232</v>
      </c>
      <c r="P9" s="36">
        <v>118.34</v>
      </c>
      <c r="Q9" s="36">
        <v>38.36</v>
      </c>
      <c r="R9" s="38">
        <v>0</v>
      </c>
      <c r="S9" s="38">
        <v>3.59</v>
      </c>
      <c r="T9" s="37">
        <f>SUMPRODUCT(LTA!J9:AN9,LTA!J$101:AN$101,LTA!J$103:AN$103)</f>
        <v>57.66</v>
      </c>
      <c r="U9" s="37">
        <f>SUMPRODUCT(LTA!J9:AN9,LTA!J$102:AN$102,LTA!J$103:AN$103)</f>
        <v>67.490000000000009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989.35999999999979</v>
      </c>
      <c r="AB9" s="75">
        <f>-STOA!N9</f>
        <v>0</v>
      </c>
      <c r="AC9">
        <f t="shared" si="0"/>
        <v>24.820004467447017</v>
      </c>
      <c r="AD9">
        <f t="shared" si="1"/>
        <v>2733.3598266983436</v>
      </c>
      <c r="AE9">
        <f>'IDT-1'!B9</f>
        <v>0</v>
      </c>
      <c r="AF9" s="24"/>
      <c r="AG9">
        <f t="shared" si="2"/>
        <v>2733.3598266983436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10.516382362407468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110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1312.3208628403825</v>
      </c>
      <c r="P10" s="36">
        <v>118.34</v>
      </c>
      <c r="Q10" s="36">
        <v>38.36</v>
      </c>
      <c r="R10" s="38">
        <v>0</v>
      </c>
      <c r="S10" s="38">
        <v>3.59</v>
      </c>
      <c r="T10" s="37">
        <f>SUMPRODUCT(LTA!J10:AN10,LTA!J$101:AN$101,LTA!J$103:AN$103)</f>
        <v>58.56</v>
      </c>
      <c r="U10" s="37">
        <f>SUMPRODUCT(LTA!J10:AN10,LTA!J$102:AN$102,LTA!J$103:AN$103)</f>
        <v>65.899999999999991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989.35999999999979</v>
      </c>
      <c r="AB10" s="75">
        <f>-STOA!N10</f>
        <v>0</v>
      </c>
      <c r="AC10">
        <f t="shared" si="0"/>
        <v>25.199973965579531</v>
      </c>
      <c r="AD10">
        <f t="shared" si="1"/>
        <v>2697.8119622873592</v>
      </c>
      <c r="AE10">
        <f>'IDT-1'!B10</f>
        <v>0</v>
      </c>
      <c r="AF10" s="24"/>
      <c r="AG10">
        <f t="shared" si="2"/>
        <v>2697.8119622873592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9.9592420212765944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79.930000000000007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1291.4592271068659</v>
      </c>
      <c r="P11" s="36">
        <v>118.34</v>
      </c>
      <c r="Q11" s="36">
        <v>38.36</v>
      </c>
      <c r="R11" s="38">
        <v>0</v>
      </c>
      <c r="S11" s="38">
        <v>3.59</v>
      </c>
      <c r="T11" s="37">
        <f>SUMPRODUCT(LTA!J11:AN11,LTA!J$101:AN$101,LTA!J$103:AN$103)</f>
        <v>59.8</v>
      </c>
      <c r="U11" s="37">
        <f>SUMPRODUCT(LTA!J11:AN11,LTA!J$102:AN$102,LTA!J$103:AN$103)</f>
        <v>71.11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989.30999999999983</v>
      </c>
      <c r="AB11" s="75">
        <f>-STOA!N11</f>
        <v>0</v>
      </c>
      <c r="AC11">
        <f t="shared" si="0"/>
        <v>24.758802098511659</v>
      </c>
      <c r="AD11">
        <f t="shared" si="1"/>
        <v>2658.164358079779</v>
      </c>
      <c r="AE11">
        <f>'IDT-1'!B11</f>
        <v>0</v>
      </c>
      <c r="AF11" s="24"/>
      <c r="AG11">
        <f t="shared" si="2"/>
        <v>2658.164358079779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-65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9.9457627118644076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79.930000000000007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1234.3798229212437</v>
      </c>
      <c r="P12" s="36">
        <v>118.34</v>
      </c>
      <c r="Q12" s="36">
        <v>38.36</v>
      </c>
      <c r="R12" s="38">
        <v>0</v>
      </c>
      <c r="S12" s="38">
        <v>3.59</v>
      </c>
      <c r="T12" s="37">
        <f>SUMPRODUCT(LTA!J12:AN12,LTA!J$101:AN$101,LTA!J$103:AN$103)</f>
        <v>61.679999999999993</v>
      </c>
      <c r="U12" s="37">
        <f>SUMPRODUCT(LTA!J12:AN12,LTA!J$102:AN$102,LTA!J$103:AN$103)</f>
        <v>72.58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989.30999999999983</v>
      </c>
      <c r="AB12" s="75">
        <f>-STOA!N12</f>
        <v>0</v>
      </c>
      <c r="AC12">
        <f t="shared" si="0"/>
        <v>24.33025536136633</v>
      </c>
      <c r="AD12">
        <f t="shared" si="1"/>
        <v>2599.8500213218904</v>
      </c>
      <c r="AE12">
        <f>'IDT-1'!B12</f>
        <v>0</v>
      </c>
      <c r="AF12" s="24"/>
      <c r="AG12">
        <f t="shared" si="2"/>
        <v>2599.8500213218904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9.9457627118644076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84.160000000000011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1134.7260528721197</v>
      </c>
      <c r="P13" s="36">
        <v>118.34</v>
      </c>
      <c r="Q13" s="36">
        <v>38.36</v>
      </c>
      <c r="R13" s="38">
        <v>0</v>
      </c>
      <c r="S13" s="38">
        <v>3.59</v>
      </c>
      <c r="T13" s="37">
        <f>SUMPRODUCT(LTA!J13:AN13,LTA!J$101:AN$101,LTA!J$103:AN$103)</f>
        <v>62.989999999999995</v>
      </c>
      <c r="U13" s="37">
        <f>SUMPRODUCT(LTA!J13:AN13,LTA!J$102:AN$102,LTA!J$103:AN$103)</f>
        <v>74.72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989.30999999999983</v>
      </c>
      <c r="AB13" s="75">
        <f>-STOA!N13</f>
        <v>0</v>
      </c>
      <c r="AC13">
        <f t="shared" si="0"/>
        <v>23.24868925838037</v>
      </c>
      <c r="AD13">
        <f t="shared" si="1"/>
        <v>2618.6478173757528</v>
      </c>
      <c r="AE13">
        <f>'IDT-1'!B13</f>
        <v>0</v>
      </c>
      <c r="AF13" s="24"/>
      <c r="AG13">
        <f t="shared" si="2"/>
        <v>2618.6478173757528</v>
      </c>
      <c r="AI13" s="34">
        <f>PXIL!H13</f>
        <v>0</v>
      </c>
      <c r="AJ13" s="34">
        <f>PXIL!N13</f>
        <v>0</v>
      </c>
      <c r="AK13" s="34">
        <f>RTM_IEX!H13</f>
        <v>39.69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9.9457627118644076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84.160000000000011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1071.9797957531214</v>
      </c>
      <c r="P14" s="36">
        <v>118.34</v>
      </c>
      <c r="Q14" s="36">
        <v>38.36</v>
      </c>
      <c r="R14" s="38">
        <v>0</v>
      </c>
      <c r="S14" s="38">
        <v>3.59</v>
      </c>
      <c r="T14" s="37">
        <f>SUMPRODUCT(LTA!J14:AN14,LTA!J$101:AN$101,LTA!J$103:AN$103)</f>
        <v>68.89</v>
      </c>
      <c r="U14" s="37">
        <f>SUMPRODUCT(LTA!J14:AN14,LTA!J$102:AN$102,LTA!J$103:AN$103)</f>
        <v>79.460000000000008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989.30999999999983</v>
      </c>
      <c r="AB14" s="75">
        <f>-STOA!N14</f>
        <v>0</v>
      </c>
      <c r="AC14">
        <f t="shared" si="0"/>
        <v>23.267290195733189</v>
      </c>
      <c r="AD14">
        <f t="shared" si="1"/>
        <v>2620.7429593194015</v>
      </c>
      <c r="AE14">
        <f>'IDT-1'!B14</f>
        <v>0</v>
      </c>
      <c r="AF14" s="24"/>
      <c r="AG14">
        <f t="shared" si="2"/>
        <v>2620.7429593194015</v>
      </c>
      <c r="AI14" s="34">
        <f>PXIL!H14</f>
        <v>0</v>
      </c>
      <c r="AJ14" s="34">
        <f>PXIL!N14</f>
        <v>0</v>
      </c>
      <c r="AK14" s="34">
        <f>RTM_IEX!H14</f>
        <v>93.91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9.9457627118644076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84.160000000000011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1058.2523912672812</v>
      </c>
      <c r="P15" s="36">
        <v>118.34</v>
      </c>
      <c r="Q15" s="36">
        <v>38.36</v>
      </c>
      <c r="R15" s="38">
        <v>0</v>
      </c>
      <c r="S15" s="38">
        <v>3.59</v>
      </c>
      <c r="T15" s="37">
        <f>SUMPRODUCT(LTA!J15:AN15,LTA!J$101:AN$101,LTA!J$103:AN$103)</f>
        <v>70.19</v>
      </c>
      <c r="U15" s="37">
        <f>SUMPRODUCT(LTA!J15:AN15,LTA!J$102:AN$102,LTA!J$103:AN$103)</f>
        <v>80.53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966.08999999999992</v>
      </c>
      <c r="AB15" s="75">
        <f>-STOA!N15</f>
        <v>0</v>
      </c>
      <c r="AC15">
        <f t="shared" si="0"/>
        <v>22.180991673868768</v>
      </c>
      <c r="AD15">
        <f t="shared" si="1"/>
        <v>2488.3418533554254</v>
      </c>
      <c r="AE15">
        <f>'IDT-1'!B15</f>
        <v>0</v>
      </c>
      <c r="AF15" s="24"/>
      <c r="AG15">
        <f t="shared" si="2"/>
        <v>2488.3418533554254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9.9457627118644076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84.160000000000011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1057.8065705903696</v>
      </c>
      <c r="P16" s="36">
        <v>118.34</v>
      </c>
      <c r="Q16" s="36">
        <v>38.36</v>
      </c>
      <c r="R16" s="38">
        <v>0</v>
      </c>
      <c r="S16" s="38">
        <v>3.59</v>
      </c>
      <c r="T16" s="37">
        <f>SUMPRODUCT(LTA!J16:AN16,LTA!J$101:AN$101,LTA!J$103:AN$103)</f>
        <v>71.429999999999993</v>
      </c>
      <c r="U16" s="37">
        <f>SUMPRODUCT(LTA!J16:AN16,LTA!J$102:AN$102,LTA!J$103:AN$103)</f>
        <v>80.13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966.08999999999992</v>
      </c>
      <c r="AB16" s="75">
        <f>-STOA!N16</f>
        <v>0</v>
      </c>
      <c r="AC16">
        <f t="shared" si="0"/>
        <v>22.379779257400244</v>
      </c>
      <c r="AD16">
        <f t="shared" si="1"/>
        <v>2466.5372450949831</v>
      </c>
      <c r="AE16">
        <f>'IDT-1'!B16</f>
        <v>0</v>
      </c>
      <c r="AF16" s="24"/>
      <c r="AG16">
        <f t="shared" si="2"/>
        <v>2466.5372450949831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9.9457627118644076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84.160000000000011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1055.1985033959108</v>
      </c>
      <c r="P17" s="36">
        <v>118.34</v>
      </c>
      <c r="Q17" s="36">
        <v>38.36</v>
      </c>
      <c r="R17" s="38">
        <v>0</v>
      </c>
      <c r="S17" s="38">
        <v>3.59</v>
      </c>
      <c r="T17" s="37">
        <f>SUMPRODUCT(LTA!J17:AN17,LTA!J$101:AN$101,LTA!J$103:AN$103)</f>
        <v>69</v>
      </c>
      <c r="U17" s="37">
        <f>SUMPRODUCT(LTA!J17:AN17,LTA!J$102:AN$102,LTA!J$103:AN$103)</f>
        <v>79.8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966.08999999999992</v>
      </c>
      <c r="AB17" s="75">
        <f>-STOA!N17</f>
        <v>0</v>
      </c>
      <c r="AC17">
        <f t="shared" si="0"/>
        <v>22.705421622021206</v>
      </c>
      <c r="AD17">
        <f t="shared" si="1"/>
        <v>2418.8435355359024</v>
      </c>
      <c r="AE17">
        <f>'IDT-1'!B17</f>
        <v>0</v>
      </c>
      <c r="AF17" s="24"/>
      <c r="AG17">
        <f t="shared" si="2"/>
        <v>2418.8435355359024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9.9457627118644076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84.160000000000011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1052.2119674862677</v>
      </c>
      <c r="P18" s="36">
        <v>118.34</v>
      </c>
      <c r="Q18" s="36">
        <v>23.239999999999995</v>
      </c>
      <c r="R18" s="38">
        <v>0</v>
      </c>
      <c r="S18" s="38">
        <v>3.59</v>
      </c>
      <c r="T18" s="37">
        <f>SUMPRODUCT(LTA!J18:AN18,LTA!J$101:AN$101,LTA!J$103:AN$103)</f>
        <v>69.319999999999993</v>
      </c>
      <c r="U18" s="37">
        <f>SUMPRODUCT(LTA!J18:AN18,LTA!J$102:AN$102,LTA!J$103:AN$103)</f>
        <v>79.66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966.08999999999992</v>
      </c>
      <c r="AB18" s="75">
        <f>-STOA!N18</f>
        <v>0</v>
      </c>
      <c r="AC18">
        <f t="shared" si="0"/>
        <v>22.556546233538548</v>
      </c>
      <c r="AD18">
        <f t="shared" si="1"/>
        <v>2400.0658750147427</v>
      </c>
      <c r="AE18">
        <f>'IDT-1'!B18</f>
        <v>0</v>
      </c>
      <c r="AF18" s="24"/>
      <c r="AG18">
        <f t="shared" si="2"/>
        <v>2400.0658750147427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10.465529449629868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84.160000000000011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1054.2178306318251</v>
      </c>
      <c r="P19" s="36">
        <v>118.34</v>
      </c>
      <c r="Q19" s="36">
        <v>15.489999999999997</v>
      </c>
      <c r="R19" s="38">
        <v>0</v>
      </c>
      <c r="S19" s="38">
        <v>3.59</v>
      </c>
      <c r="T19" s="37">
        <f>SUMPRODUCT(LTA!J19:AN19,LTA!J$101:AN$101,LTA!J$103:AN$103)</f>
        <v>69.449999999999989</v>
      </c>
      <c r="U19" s="37">
        <f>SUMPRODUCT(LTA!J19:AN19,LTA!J$102:AN$102,LTA!J$103:AN$103)</f>
        <v>79.17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-19</v>
      </c>
      <c r="AA19" s="75">
        <f>STOA!H19</f>
        <v>966.08999999999992</v>
      </c>
      <c r="AB19" s="75">
        <f>-STOA!N19</f>
        <v>0</v>
      </c>
      <c r="AC19">
        <f t="shared" si="0"/>
        <v>23.226532105809607</v>
      </c>
      <c r="AD19">
        <f t="shared" si="1"/>
        <v>2312.8115190257945</v>
      </c>
      <c r="AE19">
        <f>'IDT-1'!B19</f>
        <v>0</v>
      </c>
      <c r="AF19" s="24"/>
      <c r="AG19">
        <f t="shared" si="2"/>
        <v>2312.8115190257945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-132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10.516382362407468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84.160000000000011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1054.3232463369143</v>
      </c>
      <c r="P20" s="36">
        <v>118.34</v>
      </c>
      <c r="Q20" s="36">
        <v>19.37</v>
      </c>
      <c r="R20" s="38">
        <v>0</v>
      </c>
      <c r="S20" s="38">
        <v>3.59</v>
      </c>
      <c r="T20" s="37">
        <f>SUMPRODUCT(LTA!J20:AN20,LTA!J$101:AN$101,LTA!J$103:AN$103)</f>
        <v>69.36</v>
      </c>
      <c r="U20" s="37">
        <f>SUMPRODUCT(LTA!J20:AN20,LTA!J$102:AN$102,LTA!J$103:AN$103)</f>
        <v>79.339999999999989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-48</v>
      </c>
      <c r="AA20" s="75">
        <f>STOA!H20</f>
        <v>966.08999999999992</v>
      </c>
      <c r="AB20" s="75">
        <f>-STOA!N20</f>
        <v>0</v>
      </c>
      <c r="AC20">
        <f t="shared" si="0"/>
        <v>23.529099095312695</v>
      </c>
      <c r="AD20">
        <f t="shared" si="1"/>
        <v>2286.6252206541576</v>
      </c>
      <c r="AE20">
        <f>'IDT-1'!B20</f>
        <v>0</v>
      </c>
      <c r="AF20" s="24"/>
      <c r="AG20">
        <f t="shared" si="2"/>
        <v>2286.6252206541576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-133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11.527408793264733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84.160000000000011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1049.6954012941171</v>
      </c>
      <c r="P21" s="36">
        <v>118.34</v>
      </c>
      <c r="Q21" s="36">
        <v>14.52</v>
      </c>
      <c r="R21" s="38">
        <v>0</v>
      </c>
      <c r="S21" s="38">
        <v>3.62</v>
      </c>
      <c r="T21" s="37">
        <f>SUMPRODUCT(LTA!J21:AN21,LTA!J$101:AN$101,LTA!J$103:AN$103)</f>
        <v>65.929999999999993</v>
      </c>
      <c r="U21" s="37">
        <f>SUMPRODUCT(LTA!J21:AN21,LTA!J$102:AN$102,LTA!J$103:AN$103)</f>
        <v>75.240000000000009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-66</v>
      </c>
      <c r="AA21" s="75">
        <f>STOA!H21</f>
        <v>966.08999999999992</v>
      </c>
      <c r="AB21" s="75">
        <f>-STOA!N21</f>
        <v>0</v>
      </c>
      <c r="AC21">
        <f t="shared" si="0"/>
        <v>24.436210139146674</v>
      </c>
      <c r="AD21">
        <f t="shared" si="1"/>
        <v>2151.7512909983839</v>
      </c>
      <c r="AE21">
        <f>'IDT-1'!B21</f>
        <v>0</v>
      </c>
      <c r="AF21" s="24"/>
      <c r="AG21">
        <f t="shared" si="2"/>
        <v>2151.7512909983839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-233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11.527408793264733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84.160000000000011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1049.8945191204473</v>
      </c>
      <c r="P22" s="36">
        <v>118.34</v>
      </c>
      <c r="Q22" s="36">
        <v>14.52</v>
      </c>
      <c r="R22" s="38">
        <v>0</v>
      </c>
      <c r="S22" s="38">
        <v>0</v>
      </c>
      <c r="T22" s="37">
        <f>SUMPRODUCT(LTA!J22:AN22,LTA!J$101:AN$101,LTA!J$103:AN$103)</f>
        <v>66.33</v>
      </c>
      <c r="U22" s="37">
        <f>SUMPRODUCT(LTA!J22:AN22,LTA!J$102:AN$102,LTA!J$103:AN$103)</f>
        <v>74.37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-87</v>
      </c>
      <c r="AA22" s="75">
        <f>STOA!H22</f>
        <v>966.08999999999992</v>
      </c>
      <c r="AB22" s="75">
        <f>-STOA!N22</f>
        <v>0</v>
      </c>
      <c r="AC22">
        <f t="shared" si="0"/>
        <v>24.615045436551064</v>
      </c>
      <c r="AD22">
        <f t="shared" si="1"/>
        <v>2123.6815735273099</v>
      </c>
      <c r="AE22">
        <f>'IDT-1'!B22</f>
        <v>0</v>
      </c>
      <c r="AF22" s="24"/>
      <c r="AG22">
        <f t="shared" si="2"/>
        <v>2123.6815735273099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-236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11.527408793264733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84.160000000000011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1041.3137294729627</v>
      </c>
      <c r="P23" s="36">
        <v>116.24556297709924</v>
      </c>
      <c r="Q23" s="36">
        <v>14.52</v>
      </c>
      <c r="R23" s="38">
        <v>0</v>
      </c>
      <c r="S23" s="38">
        <v>0</v>
      </c>
      <c r="T23" s="37">
        <f>SUMPRODUCT(LTA!J23:AN23,LTA!J$101:AN$101,LTA!J$103:AN$103)</f>
        <v>73.88</v>
      </c>
      <c r="U23" s="37">
        <f>SUMPRODUCT(LTA!J23:AN23,LTA!J$102:AN$102,LTA!J$103:AN$103)</f>
        <v>75.17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-109</v>
      </c>
      <c r="AA23" s="75">
        <f>STOA!H23</f>
        <v>964.6099999999999</v>
      </c>
      <c r="AB23" s="75">
        <f>-STOA!N23</f>
        <v>0</v>
      </c>
      <c r="AC23">
        <f t="shared" si="0"/>
        <v>24.688096972118018</v>
      </c>
      <c r="AD23">
        <f t="shared" si="1"/>
        <v>2107.8032953213578</v>
      </c>
      <c r="AE23">
        <f>'IDT-1'!B23</f>
        <v>0</v>
      </c>
      <c r="AF23" s="24"/>
      <c r="AG23">
        <f t="shared" si="2"/>
        <v>2107.8032953213578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-226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11.527408793264733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84.160000000000011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1065.7052129575993</v>
      </c>
      <c r="P24" s="36">
        <v>94</v>
      </c>
      <c r="Q24" s="36">
        <v>14.52</v>
      </c>
      <c r="R24" s="38">
        <v>0</v>
      </c>
      <c r="S24" s="38">
        <v>1.78</v>
      </c>
      <c r="T24" s="37">
        <f>SUMPRODUCT(LTA!J24:AN24,LTA!J$101:AN$101,LTA!J$103:AN$103)</f>
        <v>74.97</v>
      </c>
      <c r="U24" s="37">
        <f>SUMPRODUCT(LTA!J24:AN24,LTA!J$102:AN$102,LTA!J$103:AN$103)</f>
        <v>74.209999999999994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-159</v>
      </c>
      <c r="AA24" s="75">
        <f>STOA!H24</f>
        <v>964.6099999999999</v>
      </c>
      <c r="AB24" s="75">
        <f>-STOA!N24</f>
        <v>0</v>
      </c>
      <c r="AC24">
        <f t="shared" si="0"/>
        <v>24.95462038816143</v>
      </c>
      <c r="AD24">
        <f t="shared" si="1"/>
        <v>2085.5926924128516</v>
      </c>
      <c r="AE24">
        <f>'IDT-1'!B24</f>
        <v>0</v>
      </c>
      <c r="AF24" s="24"/>
      <c r="AG24">
        <f t="shared" si="2"/>
        <v>2085.5926924128516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-202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11.527408793264733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84.160000000000011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1042.0693446259245</v>
      </c>
      <c r="P25" s="36">
        <v>56.16</v>
      </c>
      <c r="Q25" s="36">
        <v>14.52</v>
      </c>
      <c r="R25" s="38">
        <v>0</v>
      </c>
      <c r="S25" s="38">
        <v>1.78</v>
      </c>
      <c r="T25" s="37">
        <f>SUMPRODUCT(LTA!J25:AN25,LTA!J$101:AN$101,LTA!J$103:AN$103)</f>
        <v>75.37</v>
      </c>
      <c r="U25" s="37">
        <f>SUMPRODUCT(LTA!J25:AN25,LTA!J$102:AN$102,LTA!J$103:AN$103)</f>
        <v>75.790000000000006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-197</v>
      </c>
      <c r="AA25" s="75">
        <f>STOA!H25</f>
        <v>964.6099999999999</v>
      </c>
      <c r="AB25" s="75">
        <f>-STOA!N25</f>
        <v>0</v>
      </c>
      <c r="AC25">
        <f t="shared" si="0"/>
        <v>23.827344075333407</v>
      </c>
      <c r="AD25">
        <f t="shared" si="1"/>
        <v>2095.2241003940048</v>
      </c>
      <c r="AE25">
        <f>'IDT-1'!B25</f>
        <v>0</v>
      </c>
      <c r="AF25" s="24"/>
      <c r="AG25">
        <f t="shared" si="2"/>
        <v>2095.2241003940048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-96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11.527408793264733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84.160000000000011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1042.7188286350417</v>
      </c>
      <c r="P26" s="36">
        <v>56.16</v>
      </c>
      <c r="Q26" s="36">
        <v>14.52</v>
      </c>
      <c r="R26" s="38">
        <v>0</v>
      </c>
      <c r="S26" s="38">
        <v>1.62</v>
      </c>
      <c r="T26" s="37">
        <f>SUMPRODUCT(LTA!J26:AN26,LTA!J$101:AN$101,LTA!J$103:AN$103)</f>
        <v>76.430000000000007</v>
      </c>
      <c r="U26" s="37">
        <f>SUMPRODUCT(LTA!J26:AN26,LTA!J$102:AN$102,LTA!J$103:AN$103)</f>
        <v>75.03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-236</v>
      </c>
      <c r="AA26" s="75">
        <f>STOA!H26</f>
        <v>964.6099999999999</v>
      </c>
      <c r="AB26" s="75">
        <f>-STOA!N26</f>
        <v>0</v>
      </c>
      <c r="AC26">
        <f t="shared" si="0"/>
        <v>24.05624472266852</v>
      </c>
      <c r="AD26">
        <f t="shared" si="1"/>
        <v>2070.7846837557872</v>
      </c>
      <c r="AE26">
        <f>'IDT-1'!B26</f>
        <v>0</v>
      </c>
      <c r="AF26" s="24"/>
      <c r="AG26">
        <f t="shared" si="2"/>
        <v>2070.7846837557872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-82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11.476582475834112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1039.8762070837543</v>
      </c>
      <c r="P27" s="36">
        <v>56.16</v>
      </c>
      <c r="Q27" s="36">
        <v>14.52</v>
      </c>
      <c r="R27" s="38">
        <v>14.7</v>
      </c>
      <c r="S27" s="38">
        <v>0</v>
      </c>
      <c r="T27" s="37">
        <f>SUMPRODUCT(LTA!J27:AN27,LTA!J$101:AN$101,LTA!J$103:AN$103)</f>
        <v>79.960000000000008</v>
      </c>
      <c r="U27" s="37">
        <f>SUMPRODUCT(LTA!J27:AN27,LTA!J$102:AN$102,LTA!J$103:AN$103)</f>
        <v>73.22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695.17999999999984</v>
      </c>
      <c r="AB27" s="75">
        <f>-STOA!N27</f>
        <v>0</v>
      </c>
      <c r="AC27">
        <f t="shared" si="0"/>
        <v>19.66245115327435</v>
      </c>
      <c r="AD27">
        <f t="shared" si="1"/>
        <v>2064.0411385182824</v>
      </c>
      <c r="AE27">
        <f>'IDT-1'!B27</f>
        <v>0</v>
      </c>
      <c r="AF27" s="24"/>
      <c r="AG27">
        <f t="shared" si="2"/>
        <v>2064.0411385182824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-75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11.476582475834112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1039.6439470230127</v>
      </c>
      <c r="P28" s="36">
        <v>56.16</v>
      </c>
      <c r="Q28" s="36">
        <v>14.52</v>
      </c>
      <c r="R28" s="38">
        <v>25.864867306606438</v>
      </c>
      <c r="S28" s="38">
        <v>0</v>
      </c>
      <c r="T28" s="37">
        <f>SUMPRODUCT(LTA!J28:AN28,LTA!J$101:AN$101,LTA!J$103:AN$103)</f>
        <v>78.53</v>
      </c>
      <c r="U28" s="37">
        <f>SUMPRODUCT(LTA!J28:AN28,LTA!J$102:AN$102,LTA!J$103:AN$103)</f>
        <v>57.61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-52</v>
      </c>
      <c r="AA28" s="75">
        <f>STOA!H28</f>
        <v>699.95999999999981</v>
      </c>
      <c r="AB28" s="75">
        <f>-STOA!N28</f>
        <v>0</v>
      </c>
      <c r="AC28">
        <f t="shared" si="0"/>
        <v>19.979260815359186</v>
      </c>
      <c r="AD28">
        <f t="shared" si="1"/>
        <v>2025.3969361020625</v>
      </c>
      <c r="AE28">
        <f>'IDT-1'!B28</f>
        <v>0</v>
      </c>
      <c r="AF28" s="24"/>
      <c r="AG28">
        <f t="shared" si="2"/>
        <v>2025.3969361020625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11.476582475834112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1037.7474715026169</v>
      </c>
      <c r="P29" s="36">
        <v>56.16</v>
      </c>
      <c r="Q29" s="36">
        <v>14.52284761717984</v>
      </c>
      <c r="R29" s="38">
        <v>39.18</v>
      </c>
      <c r="S29" s="38">
        <v>0</v>
      </c>
      <c r="T29" s="37">
        <f>SUMPRODUCT(LTA!J29:AN29,LTA!J$101:AN$101,LTA!J$103:AN$103)</f>
        <v>79.62</v>
      </c>
      <c r="U29" s="37">
        <f>SUMPRODUCT(LTA!J29:AN29,LTA!J$102:AN$102,LTA!J$103:AN$103)</f>
        <v>60.040000000000006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-88</v>
      </c>
      <c r="AA29" s="75">
        <f>STOA!H29</f>
        <v>704.39999999999986</v>
      </c>
      <c r="AB29" s="75">
        <f>-STOA!N29</f>
        <v>0</v>
      </c>
      <c r="AC29">
        <f t="shared" si="0"/>
        <v>20.12985898646836</v>
      </c>
      <c r="AD29">
        <f t="shared" si="1"/>
        <v>2046.3775227211306</v>
      </c>
      <c r="AE29">
        <f>'IDT-1'!B29</f>
        <v>0</v>
      </c>
      <c r="AF29" s="24"/>
      <c r="AG29">
        <f t="shared" si="2"/>
        <v>2046.3775227211306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-22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11.476582475834112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1005.6619014671246</v>
      </c>
      <c r="P30" s="36">
        <v>56.149999999999991</v>
      </c>
      <c r="Q30" s="36">
        <v>14.52</v>
      </c>
      <c r="R30" s="38">
        <v>45.999999999999993</v>
      </c>
      <c r="S30" s="38">
        <v>0</v>
      </c>
      <c r="T30" s="37">
        <f>SUMPRODUCT(LTA!J30:AN30,LTA!J$101:AN$101,LTA!J$103:AN$103)</f>
        <v>88.44</v>
      </c>
      <c r="U30" s="37">
        <f>SUMPRODUCT(LTA!J30:AN30,LTA!J$102:AN$102,LTA!J$103:AN$103)</f>
        <v>60.14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-107</v>
      </c>
      <c r="AA30" s="75">
        <f>STOA!H30</f>
        <v>710.49999999999977</v>
      </c>
      <c r="AB30" s="75">
        <f>-STOA!N30</f>
        <v>0</v>
      </c>
      <c r="AC30">
        <f t="shared" si="0"/>
        <v>20.252659971657533</v>
      </c>
      <c r="AD30">
        <f t="shared" si="1"/>
        <v>2011.9963040832699</v>
      </c>
      <c r="AE30">
        <f>'IDT-1'!B30</f>
        <v>0</v>
      </c>
      <c r="AF30" s="24"/>
      <c r="AG30">
        <f t="shared" si="2"/>
        <v>2011.9963040832699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10.516382362407468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1008.1613128695551</v>
      </c>
      <c r="P31" s="36">
        <v>56.155245915516801</v>
      </c>
      <c r="Q31" s="36">
        <v>14.52</v>
      </c>
      <c r="R31" s="38">
        <v>45.999999999999993</v>
      </c>
      <c r="S31" s="38">
        <v>1.78</v>
      </c>
      <c r="T31" s="37">
        <f>SUMPRODUCT(LTA!J31:AN31,LTA!J$101:AN$101,LTA!J$103:AN$103)</f>
        <v>100.26</v>
      </c>
      <c r="U31" s="37">
        <f>SUMPRODUCT(LTA!J31:AN31,LTA!J$102:AN$102,LTA!J$103:AN$103)</f>
        <v>61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-137</v>
      </c>
      <c r="AA31" s="75">
        <f>STOA!H31</f>
        <v>717.56</v>
      </c>
      <c r="AB31" s="75">
        <f>-STOA!N31</f>
        <v>0</v>
      </c>
      <c r="AC31">
        <f t="shared" si="0"/>
        <v>21.228024289488307</v>
      </c>
      <c r="AD31">
        <f t="shared" si="1"/>
        <v>1947.0853969699594</v>
      </c>
      <c r="AE31">
        <f>'IDT-1'!B31</f>
        <v>0</v>
      </c>
      <c r="AF31" s="24"/>
      <c r="AG31">
        <f t="shared" si="2"/>
        <v>1947.0853969699594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-84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10.516382362407468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1010.7013806262167</v>
      </c>
      <c r="P32" s="36">
        <v>56.155245915516801</v>
      </c>
      <c r="Q32" s="36">
        <v>14.52</v>
      </c>
      <c r="R32" s="38">
        <v>45.999999999999993</v>
      </c>
      <c r="S32" s="38">
        <v>1.78</v>
      </c>
      <c r="T32" s="37">
        <f>SUMPRODUCT(LTA!J32:AN32,LTA!J$101:AN$101,LTA!J$103:AN$103)</f>
        <v>115.92</v>
      </c>
      <c r="U32" s="37">
        <f>SUMPRODUCT(LTA!J32:AN32,LTA!J$102:AN$102,LTA!J$103:AN$103)</f>
        <v>62.46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-169</v>
      </c>
      <c r="AA32" s="75">
        <f>STOA!H32</f>
        <v>721.92999999999984</v>
      </c>
      <c r="AB32" s="75">
        <f>-STOA!N32</f>
        <v>0</v>
      </c>
      <c r="AC32">
        <f t="shared" si="0"/>
        <v>21.679198328846205</v>
      </c>
      <c r="AD32">
        <f t="shared" si="1"/>
        <v>1943.6642906872632</v>
      </c>
      <c r="AE32">
        <f>'IDT-1'!B32</f>
        <v>0</v>
      </c>
      <c r="AF32" s="24"/>
      <c r="AG32">
        <f t="shared" si="2"/>
        <v>1943.6642906872632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10.516382362407468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1007.8967942782922</v>
      </c>
      <c r="P33" s="36">
        <v>56.155245915516801</v>
      </c>
      <c r="Q33" s="36">
        <v>14.52</v>
      </c>
      <c r="R33" s="38">
        <v>46</v>
      </c>
      <c r="S33" s="38">
        <v>1.71</v>
      </c>
      <c r="T33" s="37">
        <f>SUMPRODUCT(LTA!J33:AN33,LTA!J$101:AN$101,LTA!J$103:AN$103)</f>
        <v>139.85000000000002</v>
      </c>
      <c r="U33" s="37">
        <f>SUMPRODUCT(LTA!J33:AN33,LTA!J$102:AN$102,LTA!J$103:AN$103)</f>
        <v>62.98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-213</v>
      </c>
      <c r="AA33" s="75">
        <f>STOA!H33</f>
        <v>728.92999999999984</v>
      </c>
      <c r="AB33" s="75">
        <f>-STOA!N33</f>
        <v>0</v>
      </c>
      <c r="AC33">
        <f t="shared" si="0"/>
        <v>21.833002566240317</v>
      </c>
      <c r="AD33">
        <f t="shared" si="1"/>
        <v>1983.0859001019444</v>
      </c>
      <c r="AE33">
        <f>'IDT-1'!B33</f>
        <v>0</v>
      </c>
      <c r="AF33" s="24"/>
      <c r="AG33">
        <f t="shared" si="2"/>
        <v>1983.0859001019444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10.516382362407468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999.86733708179133</v>
      </c>
      <c r="P34" s="36">
        <v>56.155245915516801</v>
      </c>
      <c r="Q34" s="36">
        <v>14.52</v>
      </c>
      <c r="R34" s="38">
        <v>46.5</v>
      </c>
      <c r="S34" s="38">
        <v>1.5499999999999998</v>
      </c>
      <c r="T34" s="37">
        <f>SUMPRODUCT(LTA!J34:AN34,LTA!J$101:AN$101,LTA!J$103:AN$103)</f>
        <v>162.54000000000002</v>
      </c>
      <c r="U34" s="37">
        <f>SUMPRODUCT(LTA!J34:AN34,LTA!J$102:AN$102,LTA!J$103:AN$103)</f>
        <v>64.59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-248</v>
      </c>
      <c r="AA34" s="75">
        <f>STOA!H34</f>
        <v>744.32999999999993</v>
      </c>
      <c r="AB34" s="75">
        <f>-STOA!N34</f>
        <v>0</v>
      </c>
      <c r="AC34">
        <f t="shared" si="0"/>
        <v>22.45206418875453</v>
      </c>
      <c r="AD34">
        <f t="shared" si="1"/>
        <v>1976.4773812829294</v>
      </c>
      <c r="AE34">
        <f>'IDT-1'!B34</f>
        <v>0</v>
      </c>
      <c r="AF34" s="24"/>
      <c r="AG34">
        <f t="shared" si="2"/>
        <v>1976.4773812829294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-27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10.516382362407468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1001.5402412857607</v>
      </c>
      <c r="P35" s="36">
        <v>56.155245915516801</v>
      </c>
      <c r="Q35" s="36">
        <v>14.52</v>
      </c>
      <c r="R35" s="38">
        <v>47.5</v>
      </c>
      <c r="S35" s="38">
        <v>1.56</v>
      </c>
      <c r="T35" s="37">
        <f>SUMPRODUCT(LTA!J35:AN35,LTA!J$101:AN$101,LTA!J$103:AN$103)</f>
        <v>188.69</v>
      </c>
      <c r="U35" s="37">
        <f>SUMPRODUCT(LTA!J35:AN35,LTA!J$102:AN$102,LTA!J$103:AN$103)</f>
        <v>57.46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-280</v>
      </c>
      <c r="AA35" s="75">
        <f>STOA!H35</f>
        <v>753.91999999999985</v>
      </c>
      <c r="AB35" s="75">
        <f>-STOA!N35</f>
        <v>0</v>
      </c>
      <c r="AC35">
        <f t="shared" si="0"/>
        <v>23.153591866814839</v>
      </c>
      <c r="AD35">
        <f t="shared" si="1"/>
        <v>1959.0687578088384</v>
      </c>
      <c r="AE35">
        <f>'IDT-1'!B35</f>
        <v>0</v>
      </c>
      <c r="AF35" s="24"/>
      <c r="AG35">
        <f t="shared" si="2"/>
        <v>1959.0687578088384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-43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10.516382362407468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1001.5356536031777</v>
      </c>
      <c r="P36" s="36">
        <v>56.155245915516801</v>
      </c>
      <c r="Q36" s="36">
        <v>14.52</v>
      </c>
      <c r="R36" s="38">
        <v>47.5</v>
      </c>
      <c r="S36" s="38">
        <v>1.56</v>
      </c>
      <c r="T36" s="37">
        <f>SUMPRODUCT(LTA!J36:AN36,LTA!J$101:AN$101,LTA!J$103:AN$103)</f>
        <v>215</v>
      </c>
      <c r="U36" s="37">
        <f>SUMPRODUCT(LTA!J36:AN36,LTA!J$102:AN$102,LTA!J$103:AN$103)</f>
        <v>57.870000000000005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-305</v>
      </c>
      <c r="AA36" s="75">
        <f>STOA!H36</f>
        <v>764.41999999999985</v>
      </c>
      <c r="AB36" s="75">
        <f>-STOA!N36</f>
        <v>0</v>
      </c>
      <c r="AC36">
        <f t="shared" si="0"/>
        <v>23.765187575918354</v>
      </c>
      <c r="AD36">
        <f t="shared" si="1"/>
        <v>1963.672574417152</v>
      </c>
      <c r="AE36">
        <f>'IDT-1'!B36</f>
        <v>0</v>
      </c>
      <c r="AF36" s="24"/>
      <c r="AG36">
        <f t="shared" si="2"/>
        <v>1963.672574417152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10.516382362407468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977.79627743298636</v>
      </c>
      <c r="P37" s="36">
        <v>56.155245915516801</v>
      </c>
      <c r="Q37" s="36">
        <v>14.52</v>
      </c>
      <c r="R37" s="38">
        <v>47.5</v>
      </c>
      <c r="S37" s="38">
        <v>1.56</v>
      </c>
      <c r="T37" s="37">
        <f>SUMPRODUCT(LTA!J37:AN37,LTA!J$101:AN$101,LTA!J$103:AN$103)</f>
        <v>243.32</v>
      </c>
      <c r="U37" s="37">
        <f>SUMPRODUCT(LTA!J37:AN37,LTA!J$102:AN$102,LTA!J$103:AN$103)</f>
        <v>57.480000000000004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-327</v>
      </c>
      <c r="AA37" s="75">
        <f>STOA!H37</f>
        <v>784.01999999999975</v>
      </c>
      <c r="AB37" s="75">
        <f>-STOA!N37</f>
        <v>0</v>
      </c>
      <c r="AC37">
        <f t="shared" si="0"/>
        <v>23.921845494999204</v>
      </c>
      <c r="AD37">
        <f t="shared" si="1"/>
        <v>2037.5665403278799</v>
      </c>
      <c r="AE37">
        <f>'IDT-1'!B37</f>
        <v>0</v>
      </c>
      <c r="AF37" s="24"/>
      <c r="AG37">
        <f t="shared" si="2"/>
        <v>2037.5665403278799</v>
      </c>
      <c r="AI37" s="34">
        <f>PXIL!H37</f>
        <v>0</v>
      </c>
      <c r="AJ37" s="34">
        <f>PXIL!N37</f>
        <v>0</v>
      </c>
      <c r="AK37" s="34">
        <f>RTM_IEX!H37</f>
        <v>22.26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10.516382362407468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977.8100412270644</v>
      </c>
      <c r="P38" s="36">
        <v>56.155245915516801</v>
      </c>
      <c r="Q38" s="36">
        <v>14.52</v>
      </c>
      <c r="R38" s="38">
        <v>47.5</v>
      </c>
      <c r="S38" s="38">
        <v>1.56</v>
      </c>
      <c r="T38" s="37">
        <f>SUMPRODUCT(LTA!J38:AN38,LTA!J$101:AN$101,LTA!J$103:AN$103)</f>
        <v>267.69</v>
      </c>
      <c r="U38" s="37">
        <f>SUMPRODUCT(LTA!J38:AN38,LTA!J$102:AN$102,LTA!J$103:AN$103)</f>
        <v>57.4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-338</v>
      </c>
      <c r="AA38" s="75">
        <f>STOA!H38</f>
        <v>797.31999999999994</v>
      </c>
      <c r="AB38" s="75">
        <f>-STOA!N38</f>
        <v>0</v>
      </c>
      <c r="AC38">
        <f t="shared" si="0"/>
        <v>24.333434019131246</v>
      </c>
      <c r="AD38">
        <f t="shared" si="1"/>
        <v>2061.828715597826</v>
      </c>
      <c r="AE38">
        <f>'IDT-1'!B38</f>
        <v>0</v>
      </c>
      <c r="AF38" s="24"/>
      <c r="AG38">
        <f t="shared" si="2"/>
        <v>2061.828715597826</v>
      </c>
      <c r="AI38" s="34">
        <f>PXIL!H38</f>
        <v>0</v>
      </c>
      <c r="AJ38" s="34">
        <f>PXIL!N38</f>
        <v>0</v>
      </c>
      <c r="AK38" s="34">
        <f>RTM_IEX!H38</f>
        <v>20.329999999999998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10.416543289346636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975.53267288088352</v>
      </c>
      <c r="P39" s="36">
        <v>56.155245915516801</v>
      </c>
      <c r="Q39" s="36">
        <v>14.52</v>
      </c>
      <c r="R39" s="38">
        <v>47.5</v>
      </c>
      <c r="S39" s="38">
        <v>0</v>
      </c>
      <c r="T39" s="37">
        <f>SUMPRODUCT(LTA!J39:AN39,LTA!J$101:AN$101,LTA!J$103:AN$103)</f>
        <v>287.98</v>
      </c>
      <c r="U39" s="37">
        <f>SUMPRODUCT(LTA!J39:AN39,LTA!J$102:AN$102,LTA!J$103:AN$103)</f>
        <v>60.94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-330</v>
      </c>
      <c r="AA39" s="75">
        <f>STOA!H39</f>
        <v>802.84999999999991</v>
      </c>
      <c r="AB39" s="75">
        <f>-STOA!N39</f>
        <v>0</v>
      </c>
      <c r="AC39">
        <f t="shared" si="0"/>
        <v>24.617960036941188</v>
      </c>
      <c r="AD39">
        <f t="shared" si="1"/>
        <v>2039.6369821607743</v>
      </c>
      <c r="AE39">
        <f>'IDT-1'!B39</f>
        <v>0</v>
      </c>
      <c r="AF39" s="24"/>
      <c r="AG39">
        <f t="shared" si="2"/>
        <v>2039.6369821607743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-35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10.416543289346636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982.7614742413549</v>
      </c>
      <c r="P40" s="36">
        <v>56.155245915516801</v>
      </c>
      <c r="Q40" s="36">
        <v>14.52</v>
      </c>
      <c r="R40" s="38">
        <v>47.5</v>
      </c>
      <c r="S40" s="38">
        <v>0</v>
      </c>
      <c r="T40" s="37">
        <f>SUMPRODUCT(LTA!J40:AN40,LTA!J$101:AN$101,LTA!J$103:AN$103)</f>
        <v>314.31</v>
      </c>
      <c r="U40" s="37">
        <f>SUMPRODUCT(LTA!J40:AN40,LTA!J$102:AN$102,LTA!J$103:AN$103)</f>
        <v>65.489999999999995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-305</v>
      </c>
      <c r="AA40" s="75">
        <f>STOA!H40</f>
        <v>808.44999999999982</v>
      </c>
      <c r="AB40" s="75">
        <f>-STOA!N40</f>
        <v>0</v>
      </c>
      <c r="AC40">
        <f t="shared" si="0"/>
        <v>24.860547448558208</v>
      </c>
      <c r="AD40">
        <f t="shared" si="1"/>
        <v>2099.1031961096287</v>
      </c>
      <c r="AE40">
        <f>'IDT-1'!B40</f>
        <v>0</v>
      </c>
      <c r="AF40" s="24"/>
      <c r="AG40">
        <f t="shared" si="2"/>
        <v>2099.1031961096287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10.416543289346636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1007.8891331770875</v>
      </c>
      <c r="P41" s="36">
        <v>56.155245915516801</v>
      </c>
      <c r="Q41" s="36">
        <v>14.52</v>
      </c>
      <c r="R41" s="38">
        <v>47.5</v>
      </c>
      <c r="S41" s="38">
        <v>0</v>
      </c>
      <c r="T41" s="37">
        <f>SUMPRODUCT(LTA!J41:AN41,LTA!J$101:AN$101,LTA!J$103:AN$103)</f>
        <v>333.14</v>
      </c>
      <c r="U41" s="37">
        <f>SUMPRODUCT(LTA!J41:AN41,LTA!J$102:AN$102,LTA!J$103:AN$103)</f>
        <v>66.989999999999995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-288</v>
      </c>
      <c r="AA41" s="75">
        <f>STOA!H41</f>
        <v>825.94999999999982</v>
      </c>
      <c r="AB41" s="75">
        <f>-STOA!N41</f>
        <v>0</v>
      </c>
      <c r="AC41">
        <f t="shared" si="0"/>
        <v>25.145633068338746</v>
      </c>
      <c r="AD41">
        <f t="shared" si="1"/>
        <v>2253.7557694255806</v>
      </c>
      <c r="AE41">
        <f>'IDT-1'!B41</f>
        <v>0</v>
      </c>
      <c r="AF41" s="24"/>
      <c r="AG41">
        <f t="shared" si="2"/>
        <v>2253.7557694255806</v>
      </c>
      <c r="AI41" s="34">
        <f>PXIL!H41</f>
        <v>0</v>
      </c>
      <c r="AJ41" s="34">
        <f>PXIL!N41</f>
        <v>0</v>
      </c>
      <c r="AK41" s="34">
        <f>RTM_IEX!H41</f>
        <v>30.98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10.416543289346636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1007.8494892562026</v>
      </c>
      <c r="P42" s="36">
        <v>56.155245915516801</v>
      </c>
      <c r="Q42" s="36">
        <v>14.52</v>
      </c>
      <c r="R42" s="38">
        <v>47.5</v>
      </c>
      <c r="S42" s="38">
        <v>0</v>
      </c>
      <c r="T42" s="37">
        <f>SUMPRODUCT(LTA!J42:AN42,LTA!J$101:AN$101,LTA!J$103:AN$103)</f>
        <v>351.95</v>
      </c>
      <c r="U42" s="37">
        <f>SUMPRODUCT(LTA!J42:AN42,LTA!J$102:AN$102,LTA!J$103:AN$103)</f>
        <v>67.569999999999993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-283</v>
      </c>
      <c r="AA42" s="75">
        <f>STOA!H42</f>
        <v>836.44999999999982</v>
      </c>
      <c r="AB42" s="75">
        <f>-STOA!N42</f>
        <v>0</v>
      </c>
      <c r="AC42">
        <f t="shared" si="0"/>
        <v>25.380997564223978</v>
      </c>
      <c r="AD42">
        <f t="shared" si="1"/>
        <v>2290.3107610088105</v>
      </c>
      <c r="AE42">
        <f>'IDT-1'!B42</f>
        <v>0</v>
      </c>
      <c r="AF42" s="24"/>
      <c r="AG42">
        <f t="shared" si="2"/>
        <v>2290.3107610088105</v>
      </c>
      <c r="AI42" s="34">
        <f>PXIL!H42</f>
        <v>0</v>
      </c>
      <c r="AJ42" s="34">
        <f>PXIL!N42</f>
        <v>0</v>
      </c>
      <c r="AK42" s="34">
        <f>RTM_IEX!H42</f>
        <v>32.92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10.466913421306728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996.32889915187661</v>
      </c>
      <c r="P43" s="36">
        <v>56.155245915516801</v>
      </c>
      <c r="Q43" s="36">
        <v>14.52</v>
      </c>
      <c r="R43" s="38">
        <v>47.5</v>
      </c>
      <c r="S43" s="38">
        <v>0</v>
      </c>
      <c r="T43" s="37">
        <f>SUMPRODUCT(LTA!J43:AN43,LTA!J$101:AN$101,LTA!J$103:AN$103)</f>
        <v>369</v>
      </c>
      <c r="U43" s="37">
        <f>SUMPRODUCT(LTA!J43:AN43,LTA!J$102:AN$102,LTA!J$103:AN$103)</f>
        <v>68.25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-263</v>
      </c>
      <c r="AA43" s="75">
        <f>STOA!H43</f>
        <v>845.48999999999978</v>
      </c>
      <c r="AB43" s="75">
        <f>-STOA!N43</f>
        <v>0</v>
      </c>
      <c r="AC43">
        <f t="shared" si="0"/>
        <v>25.510039709177413</v>
      </c>
      <c r="AD43">
        <f t="shared" si="1"/>
        <v>2240.5614988914913</v>
      </c>
      <c r="AE43">
        <f>'IDT-1'!B43</f>
        <v>0</v>
      </c>
      <c r="AF43" s="24"/>
      <c r="AG43">
        <f t="shared" si="2"/>
        <v>2240.5614988914913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-52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10.466913421306728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996.32982758479238</v>
      </c>
      <c r="P44" s="36">
        <v>56.155245915516801</v>
      </c>
      <c r="Q44" s="36">
        <v>14.52</v>
      </c>
      <c r="R44" s="38">
        <v>47.5</v>
      </c>
      <c r="S44" s="38">
        <v>0</v>
      </c>
      <c r="T44" s="37">
        <f>SUMPRODUCT(LTA!J44:AN44,LTA!J$101:AN$101,LTA!J$103:AN$103)</f>
        <v>385.36</v>
      </c>
      <c r="U44" s="37">
        <f>SUMPRODUCT(LTA!J44:AN44,LTA!J$102:AN$102,LTA!J$103:AN$103)</f>
        <v>68.91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-255</v>
      </c>
      <c r="AA44" s="75">
        <f>STOA!H44</f>
        <v>852.48999999999978</v>
      </c>
      <c r="AB44" s="75">
        <f>-STOA!N44</f>
        <v>0</v>
      </c>
      <c r="AC44">
        <f t="shared" si="0"/>
        <v>25.677033241776094</v>
      </c>
      <c r="AD44">
        <f t="shared" si="1"/>
        <v>2269.4154337918085</v>
      </c>
      <c r="AE44">
        <f>'IDT-1'!B44</f>
        <v>0</v>
      </c>
      <c r="AF44" s="24"/>
      <c r="AG44">
        <f t="shared" si="2"/>
        <v>2269.4154337918085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-55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9.8784646061814563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1005.453385347396</v>
      </c>
      <c r="P45" s="36">
        <v>56.155245915516801</v>
      </c>
      <c r="Q45" s="36">
        <v>14.52</v>
      </c>
      <c r="R45" s="38">
        <v>47.5</v>
      </c>
      <c r="S45" s="38">
        <v>0</v>
      </c>
      <c r="T45" s="37">
        <f>SUMPRODUCT(LTA!J45:AN45,LTA!J$101:AN$101,LTA!J$103:AN$103)</f>
        <v>398.28000000000003</v>
      </c>
      <c r="U45" s="37">
        <f>SUMPRODUCT(LTA!J45:AN45,LTA!J$102:AN$102,LTA!J$103:AN$103)</f>
        <v>69.91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-242</v>
      </c>
      <c r="AA45" s="75">
        <f>STOA!H45</f>
        <v>857.38999999999987</v>
      </c>
      <c r="AB45" s="75">
        <f>-STOA!N45</f>
        <v>0</v>
      </c>
      <c r="AC45">
        <f t="shared" si="0"/>
        <v>25.562633099626094</v>
      </c>
      <c r="AD45">
        <f t="shared" si="1"/>
        <v>2336.8849428814369</v>
      </c>
      <c r="AE45">
        <f>'IDT-1'!B45</f>
        <v>0</v>
      </c>
      <c r="AF45" s="24"/>
      <c r="AG45">
        <f t="shared" si="2"/>
        <v>2336.8849428814369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-28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9.8784646061814563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1011.3881107689284</v>
      </c>
      <c r="P46" s="36">
        <v>56.155245915516801</v>
      </c>
      <c r="Q46" s="36">
        <v>14.52</v>
      </c>
      <c r="R46" s="38">
        <v>47.5</v>
      </c>
      <c r="S46" s="38">
        <v>0</v>
      </c>
      <c r="T46" s="37">
        <f>SUMPRODUCT(LTA!J46:AN46,LTA!J$101:AN$101,LTA!J$103:AN$103)</f>
        <v>408.09999999999997</v>
      </c>
      <c r="U46" s="37">
        <f>SUMPRODUCT(LTA!J46:AN46,LTA!J$102:AN$102,LTA!J$103:AN$103)</f>
        <v>70.72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-231</v>
      </c>
      <c r="AA46" s="75">
        <f>STOA!H46</f>
        <v>860.88999999999987</v>
      </c>
      <c r="AB46" s="75">
        <f>-STOA!N46</f>
        <v>0</v>
      </c>
      <c r="AC46">
        <f t="shared" si="0"/>
        <v>25.623787025547031</v>
      </c>
      <c r="AD46">
        <f t="shared" si="1"/>
        <v>2369.8885143770476</v>
      </c>
      <c r="AE46">
        <f>'IDT-1'!B46</f>
        <v>0</v>
      </c>
      <c r="AF46" s="24"/>
      <c r="AG46">
        <f t="shared" si="2"/>
        <v>2369.8885143770476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-26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9.8784646061814563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1018.5671820878908</v>
      </c>
      <c r="P47" s="36">
        <v>56.155245915516801</v>
      </c>
      <c r="Q47" s="36">
        <v>14.52</v>
      </c>
      <c r="R47" s="38">
        <v>47.5</v>
      </c>
      <c r="S47" s="38">
        <v>0</v>
      </c>
      <c r="T47" s="37">
        <f>SUMPRODUCT(LTA!J47:AN47,LTA!J$101:AN$101,LTA!J$103:AN$103)</f>
        <v>414.95999999999992</v>
      </c>
      <c r="U47" s="37">
        <f>SUMPRODUCT(LTA!J47:AN47,LTA!J$102:AN$102,LTA!J$103:AN$103)</f>
        <v>67.430000000000007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-207</v>
      </c>
      <c r="AA47" s="75">
        <f>STOA!H47</f>
        <v>869.98999999999978</v>
      </c>
      <c r="AB47" s="75">
        <f>-STOA!N47</f>
        <v>0</v>
      </c>
      <c r="AC47">
        <f t="shared" si="0"/>
        <v>25.51435877244365</v>
      </c>
      <c r="AD47">
        <f t="shared" si="1"/>
        <v>2421.8470139491133</v>
      </c>
      <c r="AE47">
        <f>'IDT-1'!B47</f>
        <v>0</v>
      </c>
      <c r="AF47" s="24"/>
      <c r="AG47">
        <f t="shared" si="2"/>
        <v>2421.8470139491133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9.8918218085106382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1016.6683614193371</v>
      </c>
      <c r="P48" s="36">
        <v>56.155245915516801</v>
      </c>
      <c r="Q48" s="36">
        <v>14.52</v>
      </c>
      <c r="R48" s="38">
        <v>47.5</v>
      </c>
      <c r="S48" s="38">
        <v>0</v>
      </c>
      <c r="T48" s="37">
        <f>SUMPRODUCT(LTA!J48:AN48,LTA!J$101:AN$101,LTA!J$103:AN$103)</f>
        <v>416.76000000000005</v>
      </c>
      <c r="U48" s="37">
        <f>SUMPRODUCT(LTA!J48:AN48,LTA!J$102:AN$102,LTA!J$103:AN$103)</f>
        <v>68.37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-166</v>
      </c>
      <c r="AA48" s="75">
        <f>STOA!H48</f>
        <v>873.48999999999978</v>
      </c>
      <c r="AB48" s="75">
        <f>-STOA!N48</f>
        <v>0</v>
      </c>
      <c r="AC48">
        <f t="shared" si="0"/>
        <v>25.455019291196731</v>
      </c>
      <c r="AD48">
        <f t="shared" si="1"/>
        <v>2437.2608899641364</v>
      </c>
      <c r="AE48">
        <f>'IDT-1'!B48</f>
        <v>0</v>
      </c>
      <c r="AF48" s="24"/>
      <c r="AG48">
        <f t="shared" si="2"/>
        <v>2437.2608899641364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9.8918218085106382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1019.3909694830708</v>
      </c>
      <c r="P49" s="36">
        <v>56.155245915516801</v>
      </c>
      <c r="Q49" s="36">
        <v>14.52</v>
      </c>
      <c r="R49" s="38">
        <v>47.5</v>
      </c>
      <c r="S49" s="38">
        <v>1.78</v>
      </c>
      <c r="T49" s="37">
        <f>SUMPRODUCT(LTA!J49:AN49,LTA!J$101:AN$101,LTA!J$103:AN$103)</f>
        <v>419.65999999999997</v>
      </c>
      <c r="U49" s="37">
        <f>SUMPRODUCT(LTA!J49:AN49,LTA!J$102:AN$102,LTA!J$103:AN$103)</f>
        <v>70.44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-153</v>
      </c>
      <c r="AA49" s="75">
        <f>STOA!H49</f>
        <v>876.98999999999978</v>
      </c>
      <c r="AB49" s="75">
        <f>-STOA!N49</f>
        <v>0</v>
      </c>
      <c r="AC49">
        <f t="shared" si="0"/>
        <v>25.231809396314166</v>
      </c>
      <c r="AD49">
        <f t="shared" si="1"/>
        <v>2488.4567079227527</v>
      </c>
      <c r="AE49">
        <f>'IDT-1'!B49</f>
        <v>0</v>
      </c>
      <c r="AF49" s="24"/>
      <c r="AG49">
        <f t="shared" si="2"/>
        <v>2488.4567079227527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-23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9.8918218085106382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1019.3919076182598</v>
      </c>
      <c r="P50" s="36">
        <v>56.155245915516801</v>
      </c>
      <c r="Q50" s="36">
        <v>14.52</v>
      </c>
      <c r="R50" s="38">
        <v>47.5</v>
      </c>
      <c r="S50" s="38">
        <v>1.78</v>
      </c>
      <c r="T50" s="37">
        <f>SUMPRODUCT(LTA!J50:AN50,LTA!J$101:AN$101,LTA!J$103:AN$103)</f>
        <v>420.26</v>
      </c>
      <c r="U50" s="37">
        <f>SUMPRODUCT(LTA!J50:AN50,LTA!J$102:AN$102,LTA!J$103:AN$103)</f>
        <v>71.48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-129</v>
      </c>
      <c r="AA50" s="75">
        <f>STOA!H50</f>
        <v>876.98999999999978</v>
      </c>
      <c r="AB50" s="75">
        <f>-STOA!N50</f>
        <v>0</v>
      </c>
      <c r="AC50">
        <f t="shared" si="0"/>
        <v>25.050930846415529</v>
      </c>
      <c r="AD50">
        <f t="shared" si="1"/>
        <v>2512.2785246078397</v>
      </c>
      <c r="AE50">
        <f>'IDT-1'!B50</f>
        <v>0</v>
      </c>
      <c r="AF50" s="24"/>
      <c r="AG50">
        <f t="shared" si="2"/>
        <v>2512.2785246078397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9.9086739780658029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84.160000000000011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1027.522114125079</v>
      </c>
      <c r="P51" s="36">
        <v>56.155245915516801</v>
      </c>
      <c r="Q51" s="36">
        <v>14.52</v>
      </c>
      <c r="R51" s="38">
        <v>47.5</v>
      </c>
      <c r="S51" s="38">
        <v>1.78</v>
      </c>
      <c r="T51" s="37">
        <f>SUMPRODUCT(LTA!J51:AN51,LTA!J$101:AN$101,LTA!J$103:AN$103)</f>
        <v>421.53000000000003</v>
      </c>
      <c r="U51" s="37">
        <f>SUMPRODUCT(LTA!J51:AN51,LTA!J$102:AN$102,LTA!J$103:AN$103)</f>
        <v>80.42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-102</v>
      </c>
      <c r="AA51" s="75">
        <f>STOA!H51</f>
        <v>883.98999999999978</v>
      </c>
      <c r="AB51" s="75">
        <f>-STOA!N51</f>
        <v>0</v>
      </c>
      <c r="AC51">
        <f t="shared" si="0"/>
        <v>25.155493927801661</v>
      </c>
      <c r="AD51">
        <f t="shared" si="1"/>
        <v>2544.1449111410088</v>
      </c>
      <c r="AE51">
        <f>'IDT-1'!B51</f>
        <v>0</v>
      </c>
      <c r="AF51" s="24"/>
      <c r="AG51">
        <f t="shared" si="2"/>
        <v>2544.1449111410088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-42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9.9086739780658029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84.160000000000011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1027.5230522602681</v>
      </c>
      <c r="P52" s="36">
        <v>56.155245915516801</v>
      </c>
      <c r="Q52" s="36">
        <v>14.52</v>
      </c>
      <c r="R52" s="38">
        <v>47.5</v>
      </c>
      <c r="S52" s="38">
        <v>1.78</v>
      </c>
      <c r="T52" s="37">
        <f>SUMPRODUCT(LTA!J52:AN52,LTA!J$101:AN$101,LTA!J$103:AN$103)</f>
        <v>422.21</v>
      </c>
      <c r="U52" s="37">
        <f>SUMPRODUCT(LTA!J52:AN52,LTA!J$102:AN$102,LTA!J$103:AN$103)</f>
        <v>78.87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-79</v>
      </c>
      <c r="AA52" s="75">
        <f>STOA!H52</f>
        <v>883.98999999999978</v>
      </c>
      <c r="AB52" s="75">
        <f>-STOA!N52</f>
        <v>0</v>
      </c>
      <c r="AC52">
        <f t="shared" si="0"/>
        <v>24.890380485247661</v>
      </c>
      <c r="AD52">
        <f t="shared" si="1"/>
        <v>2572.5409627187519</v>
      </c>
      <c r="AE52">
        <f>'IDT-1'!B52</f>
        <v>0</v>
      </c>
      <c r="AF52" s="24"/>
      <c r="AG52">
        <f t="shared" si="2"/>
        <v>2572.5409627187519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-36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11.572404115996257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84.160000000000011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1027.1136174314652</v>
      </c>
      <c r="P53" s="36">
        <v>56.155245915516801</v>
      </c>
      <c r="Q53" s="36">
        <v>14.52</v>
      </c>
      <c r="R53" s="38">
        <v>47.5</v>
      </c>
      <c r="S53" s="38">
        <v>1.78</v>
      </c>
      <c r="T53" s="37">
        <f>SUMPRODUCT(LTA!J53:AN53,LTA!J$101:AN$101,LTA!J$103:AN$103)</f>
        <v>419.79</v>
      </c>
      <c r="U53" s="37">
        <f>SUMPRODUCT(LTA!J53:AN53,LTA!J$102:AN$102,LTA!J$103:AN$103)</f>
        <v>80.28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-81</v>
      </c>
      <c r="AA53" s="75">
        <f>STOA!H53</f>
        <v>883.98999999999978</v>
      </c>
      <c r="AB53" s="75">
        <f>-STOA!N53</f>
        <v>0</v>
      </c>
      <c r="AC53">
        <f t="shared" si="0"/>
        <v>24.633265948213339</v>
      </c>
      <c r="AD53">
        <f t="shared" si="1"/>
        <v>2611.882372564914</v>
      </c>
      <c r="AE53">
        <f>'IDT-1'!B53</f>
        <v>0</v>
      </c>
      <c r="AF53" s="24"/>
      <c r="AG53">
        <f t="shared" si="2"/>
        <v>2611.882372564914</v>
      </c>
      <c r="AI53" s="34">
        <f>PXIL!H53</f>
        <v>0</v>
      </c>
      <c r="AJ53" s="34">
        <f>PXIL!N53</f>
        <v>0</v>
      </c>
      <c r="AK53" s="34">
        <f>RTM_IEX!H53</f>
        <v>4.84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11.572404115996257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84.160000000000011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1039.9743665300648</v>
      </c>
      <c r="P54" s="36">
        <v>109.30000000000001</v>
      </c>
      <c r="Q54" s="36">
        <v>38.36</v>
      </c>
      <c r="R54" s="38">
        <v>47.5</v>
      </c>
      <c r="S54" s="38">
        <v>3.62</v>
      </c>
      <c r="T54" s="37">
        <f>SUMPRODUCT(LTA!J54:AN54,LTA!J$101:AN$101,LTA!J$103:AN$103)</f>
        <v>420.82</v>
      </c>
      <c r="U54" s="37">
        <f>SUMPRODUCT(LTA!J54:AN54,LTA!J$102:AN$102,LTA!J$103:AN$103)</f>
        <v>81.05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-100</v>
      </c>
      <c r="AA54" s="75">
        <f>STOA!H54</f>
        <v>883.98999999999978</v>
      </c>
      <c r="AB54" s="75">
        <f>-STOA!N54</f>
        <v>0</v>
      </c>
      <c r="AC54">
        <f t="shared" si="0"/>
        <v>26.354427893577171</v>
      </c>
      <c r="AD54">
        <f t="shared" si="1"/>
        <v>2592.8067138026322</v>
      </c>
      <c r="AE54">
        <f>'IDT-1'!B54</f>
        <v>0</v>
      </c>
      <c r="AF54" s="24"/>
      <c r="AG54">
        <f t="shared" si="2"/>
        <v>2592.8067138026322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-87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22.345599022004887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82.86999999999999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1001.3846783055033</v>
      </c>
      <c r="P55" s="36">
        <v>117.86</v>
      </c>
      <c r="Q55" s="36">
        <v>38.36</v>
      </c>
      <c r="R55" s="38">
        <v>47.5</v>
      </c>
      <c r="S55" s="38">
        <v>3.62</v>
      </c>
      <c r="T55" s="37">
        <f>SUMPRODUCT(LTA!J55:AN55,LTA!J$101:AN$101,LTA!J$103:AN$103)</f>
        <v>424.51</v>
      </c>
      <c r="U55" s="37">
        <f>SUMPRODUCT(LTA!J55:AN55,LTA!J$102:AN$102,LTA!J$103:AN$103)</f>
        <v>82.17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-97</v>
      </c>
      <c r="AA55" s="75">
        <f>STOA!H55</f>
        <v>885.00999999999976</v>
      </c>
      <c r="AB55" s="75">
        <f>-STOA!N55</f>
        <v>0</v>
      </c>
      <c r="AC55">
        <f t="shared" si="0"/>
        <v>26.065116456974391</v>
      </c>
      <c r="AD55">
        <f t="shared" si="1"/>
        <v>2596.379531920682</v>
      </c>
      <c r="AE55">
        <f>'IDT-1'!B55</f>
        <v>0</v>
      </c>
      <c r="AF55" s="24"/>
      <c r="AG55">
        <f t="shared" si="2"/>
        <v>2596.379531920682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-72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22.345599022004887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82.86999999999999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1001.3846783055033</v>
      </c>
      <c r="P56" s="36">
        <v>118.33999999999999</v>
      </c>
      <c r="Q56" s="36">
        <v>38.36</v>
      </c>
      <c r="R56" s="38">
        <v>47.5</v>
      </c>
      <c r="S56" s="38">
        <v>3.62</v>
      </c>
      <c r="T56" s="37">
        <f>SUMPRODUCT(LTA!J56:AN56,LTA!J$101:AN$101,LTA!J$103:AN$103)</f>
        <v>416.09</v>
      </c>
      <c r="U56" s="37">
        <f>SUMPRODUCT(LTA!J56:AN56,LTA!J$102:AN$102,LTA!J$103:AN$103)</f>
        <v>100.96000000000001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-83</v>
      </c>
      <c r="AA56" s="75">
        <f>STOA!H56</f>
        <v>885.00999999999976</v>
      </c>
      <c r="AB56" s="75">
        <f>-STOA!N56</f>
        <v>0</v>
      </c>
      <c r="AC56">
        <f t="shared" si="0"/>
        <v>26.027424544141457</v>
      </c>
      <c r="AD56">
        <f t="shared" si="1"/>
        <v>2622.2672238335153</v>
      </c>
      <c r="AE56">
        <f>'IDT-1'!B56</f>
        <v>0</v>
      </c>
      <c r="AF56" s="24"/>
      <c r="AG56">
        <f t="shared" si="2"/>
        <v>2622.2672238335153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-71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22.345599022004887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82.86999999999999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1016.9542430221812</v>
      </c>
      <c r="P57" s="36">
        <v>118.33999999999999</v>
      </c>
      <c r="Q57" s="36">
        <v>38.36</v>
      </c>
      <c r="R57" s="38">
        <v>47.5</v>
      </c>
      <c r="S57" s="38">
        <v>3.62</v>
      </c>
      <c r="T57" s="37">
        <f>SUMPRODUCT(LTA!J57:AN57,LTA!J$101:AN$101,LTA!J$103:AN$103)</f>
        <v>415.55</v>
      </c>
      <c r="U57" s="37">
        <f>SUMPRODUCT(LTA!J57:AN57,LTA!J$102:AN$102,LTA!J$103:AN$103)</f>
        <v>101.72999999999999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-58</v>
      </c>
      <c r="AA57" s="75">
        <f>STOA!H57</f>
        <v>885.00999999999976</v>
      </c>
      <c r="AB57" s="75">
        <f>-STOA!N57</f>
        <v>0</v>
      </c>
      <c r="AC57">
        <f t="shared" si="0"/>
        <v>26.077679438426273</v>
      </c>
      <c r="AD57">
        <f t="shared" si="1"/>
        <v>2648.0165336559085</v>
      </c>
      <c r="AE57">
        <f>'IDT-1'!B57</f>
        <v>0</v>
      </c>
      <c r="AF57" s="24"/>
      <c r="AG57">
        <f t="shared" si="2"/>
        <v>2648.0165336559085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-86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-0.29070999999999997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82.86999999999999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1016.9542430221812</v>
      </c>
      <c r="P58" s="36">
        <v>118.34</v>
      </c>
      <c r="Q58" s="36">
        <v>38.36</v>
      </c>
      <c r="R58" s="38">
        <v>47.5</v>
      </c>
      <c r="S58" s="38">
        <v>3.62</v>
      </c>
      <c r="T58" s="37">
        <f>SUMPRODUCT(LTA!J58:AN58,LTA!J$101:AN$101,LTA!J$103:AN$103)</f>
        <v>415.21000000000004</v>
      </c>
      <c r="U58" s="37">
        <f>SUMPRODUCT(LTA!J58:AN58,LTA!J$102:AN$102,LTA!J$103:AN$103)</f>
        <v>102.45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-26</v>
      </c>
      <c r="AA58" s="75">
        <f>STOA!H58</f>
        <v>885.00999999999976</v>
      </c>
      <c r="AB58" s="75">
        <f>-STOA!N58</f>
        <v>0</v>
      </c>
      <c r="AC58">
        <f t="shared" si="0"/>
        <v>25.488548796985821</v>
      </c>
      <c r="AD58">
        <f t="shared" si="1"/>
        <v>2671.4745152753439</v>
      </c>
      <c r="AE58">
        <f>'IDT-1'!B58</f>
        <v>0</v>
      </c>
      <c r="AF58" s="24"/>
      <c r="AG58">
        <f t="shared" si="2"/>
        <v>2671.4745152753439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-73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-0.29070999999999997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82.86999999999999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1028.8122188540312</v>
      </c>
      <c r="P59" s="36">
        <v>118.34</v>
      </c>
      <c r="Q59" s="36">
        <v>38.36</v>
      </c>
      <c r="R59" s="38">
        <v>47.5</v>
      </c>
      <c r="S59" s="38">
        <v>3.62</v>
      </c>
      <c r="T59" s="37">
        <f>SUMPRODUCT(LTA!J59:AN59,LTA!J$101:AN$101,LTA!J$103:AN$103)</f>
        <v>413.71000000000004</v>
      </c>
      <c r="U59" s="37">
        <f>SUMPRODUCT(LTA!J59:AN59,LTA!J$102:AN$102,LTA!J$103:AN$103)</f>
        <v>107.26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897.68999999999971</v>
      </c>
      <c r="AB59" s="75">
        <f>-STOA!N59</f>
        <v>0</v>
      </c>
      <c r="AC59">
        <f t="shared" si="0"/>
        <v>25.3429733733295</v>
      </c>
      <c r="AD59">
        <f t="shared" si="1"/>
        <v>2743.4680665308501</v>
      </c>
      <c r="AE59">
        <f>'IDT-1'!B59</f>
        <v>0</v>
      </c>
      <c r="AF59" s="24"/>
      <c r="AG59">
        <f t="shared" si="2"/>
        <v>2743.4680665308501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-55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9.9119680851063823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82.86999999999999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1056.9788933841078</v>
      </c>
      <c r="P60" s="36">
        <v>118.34</v>
      </c>
      <c r="Q60" s="36">
        <v>38.36</v>
      </c>
      <c r="R60" s="38">
        <v>47.5</v>
      </c>
      <c r="S60" s="38">
        <v>3.62</v>
      </c>
      <c r="T60" s="37">
        <f>SUMPRODUCT(LTA!J60:AN60,LTA!J$101:AN$101,LTA!J$103:AN$103)</f>
        <v>412.85999999999996</v>
      </c>
      <c r="U60" s="37">
        <f>SUMPRODUCT(LTA!J60:AN60,LTA!J$102:AN$102,LTA!J$103:AN$103)</f>
        <v>107.66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894.88999999999976</v>
      </c>
      <c r="AB60" s="75">
        <f>-STOA!N60</f>
        <v>0</v>
      </c>
      <c r="AC60">
        <f t="shared" si="0"/>
        <v>25.549225065146985</v>
      </c>
      <c r="AD60">
        <f t="shared" si="1"/>
        <v>2789.3811674542158</v>
      </c>
      <c r="AE60">
        <f>'IDT-1'!B60</f>
        <v>0</v>
      </c>
      <c r="AF60" s="24"/>
      <c r="AG60">
        <f t="shared" si="2"/>
        <v>2789.3811674542158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-44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9.9119680851063823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82.86999999999999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1101.6691656895359</v>
      </c>
      <c r="P61" s="36">
        <v>118.34</v>
      </c>
      <c r="Q61" s="36">
        <v>38.36</v>
      </c>
      <c r="R61" s="38">
        <v>47.5</v>
      </c>
      <c r="S61" s="38">
        <v>3.62</v>
      </c>
      <c r="T61" s="37">
        <f>SUMPRODUCT(LTA!J61:AN61,LTA!J$101:AN$101,LTA!J$103:AN$103)</f>
        <v>412.21000000000004</v>
      </c>
      <c r="U61" s="37">
        <f>SUMPRODUCT(LTA!J61:AN61,LTA!J$102:AN$102,LTA!J$103:AN$103)</f>
        <v>92.06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892.0899999999998</v>
      </c>
      <c r="AB61" s="75">
        <f>-STOA!N61</f>
        <v>0</v>
      </c>
      <c r="AC61">
        <f t="shared" si="0"/>
        <v>25.854762609134514</v>
      </c>
      <c r="AD61">
        <f t="shared" si="1"/>
        <v>2805.7159022156566</v>
      </c>
      <c r="AE61">
        <f>'IDT-1'!B61</f>
        <v>0</v>
      </c>
      <c r="AF61" s="24"/>
      <c r="AG61">
        <f t="shared" si="2"/>
        <v>2805.7159022156566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-53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10.567653685226908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82.86999999999999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1147.0533828813948</v>
      </c>
      <c r="P62" s="36">
        <v>118.34</v>
      </c>
      <c r="Q62" s="36">
        <v>38.36</v>
      </c>
      <c r="R62" s="38">
        <v>47.5</v>
      </c>
      <c r="S62" s="38">
        <v>3.62</v>
      </c>
      <c r="T62" s="37">
        <f>SUMPRODUCT(LTA!J62:AN62,LTA!J$101:AN$101,LTA!J$103:AN$103)</f>
        <v>406.17</v>
      </c>
      <c r="U62" s="37">
        <f>SUMPRODUCT(LTA!J62:AN62,LTA!J$102:AN$102,LTA!J$103:AN$103)</f>
        <v>93.14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885.78999999999985</v>
      </c>
      <c r="AB62" s="75">
        <f>-STOA!N62</f>
        <v>0</v>
      </c>
      <c r="AC62">
        <f t="shared" si="0"/>
        <v>26.18746013627052</v>
      </c>
      <c r="AD62">
        <f t="shared" si="1"/>
        <v>2837.1631074805</v>
      </c>
      <c r="AE62">
        <f>'IDT-1'!B62</f>
        <v>0</v>
      </c>
      <c r="AF62" s="24"/>
      <c r="AG62">
        <f t="shared" si="2"/>
        <v>2837.1631074805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-56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10.567653685226908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76.28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1166.2204064026682</v>
      </c>
      <c r="P63" s="36">
        <v>118.34</v>
      </c>
      <c r="Q63" s="36">
        <v>38.36</v>
      </c>
      <c r="R63" s="38">
        <v>47.5</v>
      </c>
      <c r="S63" s="38">
        <v>3.62</v>
      </c>
      <c r="T63" s="37">
        <f>SUMPRODUCT(LTA!J63:AN63,LTA!J$101:AN$101,LTA!J$103:AN$103)</f>
        <v>391.22</v>
      </c>
      <c r="U63" s="37">
        <f>SUMPRODUCT(LTA!J63:AN63,LTA!J$102:AN$102,LTA!J$103:AN$103)</f>
        <v>94.06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879.0999999999998</v>
      </c>
      <c r="AB63" s="75">
        <f>-STOA!N63</f>
        <v>0</v>
      </c>
      <c r="AC63">
        <f t="shared" si="0"/>
        <v>26.009264412991378</v>
      </c>
      <c r="AD63">
        <f t="shared" si="1"/>
        <v>2841.1983267250521</v>
      </c>
      <c r="AE63">
        <f>'IDT-1'!B63</f>
        <v>0</v>
      </c>
      <c r="AF63" s="24"/>
      <c r="AG63">
        <f t="shared" si="2"/>
        <v>2841.1983267250521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10.567653685226908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76.28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1190.5434747649781</v>
      </c>
      <c r="P64" s="36">
        <v>118.34</v>
      </c>
      <c r="Q64" s="36">
        <v>38.36</v>
      </c>
      <c r="R64" s="38">
        <v>47.5</v>
      </c>
      <c r="S64" s="38">
        <v>3.62</v>
      </c>
      <c r="T64" s="37">
        <f>SUMPRODUCT(LTA!J64:AN64,LTA!J$101:AN$101,LTA!J$103:AN$103)</f>
        <v>388.52000000000004</v>
      </c>
      <c r="U64" s="37">
        <f>SUMPRODUCT(LTA!J64:AN64,LTA!J$102:AN$102,LTA!J$103:AN$103)</f>
        <v>108.03999999999999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870.6999999999997</v>
      </c>
      <c r="AB64" s="75">
        <f>-STOA!N64</f>
        <v>0</v>
      </c>
      <c r="AC64">
        <f t="shared" si="0"/>
        <v>26.142113884313364</v>
      </c>
      <c r="AD64">
        <f t="shared" si="1"/>
        <v>2880.2685456160402</v>
      </c>
      <c r="AE64">
        <f>'IDT-1'!B64</f>
        <v>0</v>
      </c>
      <c r="AF64" s="24"/>
      <c r="AG64">
        <f t="shared" si="2"/>
        <v>2880.2685456160402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-32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6.2574498567335244</v>
      </c>
      <c r="F65">
        <f>GT_Spot!P65</f>
        <v>0</v>
      </c>
      <c r="G65">
        <f>PPCL_NG!P65</f>
        <v>74.97</v>
      </c>
      <c r="H65">
        <f>PPCL_Spot!P65</f>
        <v>0</v>
      </c>
      <c r="I65">
        <f>Bawana_NG!P65</f>
        <v>82.86999999999999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1187.4378837185147</v>
      </c>
      <c r="P65" s="36">
        <v>118.34</v>
      </c>
      <c r="Q65" s="36">
        <v>38.36</v>
      </c>
      <c r="R65" s="38">
        <v>47.5</v>
      </c>
      <c r="S65" s="38">
        <v>3.62</v>
      </c>
      <c r="T65" s="37">
        <f>SUMPRODUCT(LTA!J65:AN65,LTA!J$101:AN$101,LTA!J$103:AN$103)</f>
        <v>370.95</v>
      </c>
      <c r="U65" s="37">
        <f>SUMPRODUCT(LTA!J65:AN65,LTA!J$102:AN$102,LTA!J$103:AN$103)</f>
        <v>108.58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862.29999999999984</v>
      </c>
      <c r="AB65" s="75">
        <f>-STOA!N65</f>
        <v>0</v>
      </c>
      <c r="AC65">
        <f t="shared" si="0"/>
        <v>25.66104370346218</v>
      </c>
      <c r="AD65">
        <f t="shared" si="1"/>
        <v>2890.3666498717853</v>
      </c>
      <c r="AE65">
        <f>'IDT-1'!B65</f>
        <v>0</v>
      </c>
      <c r="AF65" s="24"/>
      <c r="AG65">
        <f t="shared" si="2"/>
        <v>2890.3666498717853</v>
      </c>
      <c r="AI65" s="34">
        <f>PXIL!H65</f>
        <v>0</v>
      </c>
      <c r="AJ65" s="34">
        <f>PXIL!N65</f>
        <v>0</v>
      </c>
      <c r="AK65" s="34">
        <f>RTM_IEX!H65</f>
        <v>3.87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10.567653685226908</v>
      </c>
      <c r="F66">
        <f>GT_Spot!P66</f>
        <v>0</v>
      </c>
      <c r="G66">
        <f>PPCL_NG!P66</f>
        <v>74.97</v>
      </c>
      <c r="H66">
        <f>PPCL_Spot!P66</f>
        <v>0</v>
      </c>
      <c r="I66">
        <f>Bawana_NG!P66</f>
        <v>82.86999999999999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1189.2890492269989</v>
      </c>
      <c r="P66" s="36">
        <v>118.34</v>
      </c>
      <c r="Q66" s="36">
        <v>38.36</v>
      </c>
      <c r="R66" s="38">
        <v>47.5</v>
      </c>
      <c r="S66" s="38">
        <v>3.62</v>
      </c>
      <c r="T66" s="37">
        <f>SUMPRODUCT(LTA!J66:AN66,LTA!J$101:AN$101,LTA!J$103:AN$103)</f>
        <v>352.27000000000004</v>
      </c>
      <c r="U66" s="37">
        <f>SUMPRODUCT(LTA!J66:AN66,LTA!J$102:AN$102,LTA!J$103:AN$103)</f>
        <v>110.19999999999999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851.79999999999984</v>
      </c>
      <c r="AB66" s="75">
        <f>-STOA!N66</f>
        <v>0</v>
      </c>
      <c r="AC66">
        <f t="shared" si="0"/>
        <v>25.583527753627585</v>
      </c>
      <c r="AD66">
        <f t="shared" si="1"/>
        <v>2881.635535158598</v>
      </c>
      <c r="AE66">
        <f>'IDT-1'!B66</f>
        <v>0</v>
      </c>
      <c r="AF66" s="24"/>
      <c r="AG66">
        <f t="shared" si="2"/>
        <v>2881.635535158598</v>
      </c>
      <c r="AI66" s="34">
        <f>PXIL!H66</f>
        <v>0</v>
      </c>
      <c r="AJ66" s="34">
        <f>PXIL!N66</f>
        <v>0</v>
      </c>
      <c r="AK66" s="34">
        <f>RTM_IEX!H66</f>
        <v>16.46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10.567653685226908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86.676155245065431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1210.9981417323729</v>
      </c>
      <c r="P67" s="36">
        <v>118.34</v>
      </c>
      <c r="Q67" s="36">
        <v>38.36</v>
      </c>
      <c r="R67" s="38">
        <v>47.5</v>
      </c>
      <c r="S67" s="38">
        <v>3.62</v>
      </c>
      <c r="T67" s="37">
        <f>SUMPRODUCT(LTA!J67:AN67,LTA!J$101:AN$101,LTA!J$103:AN$103)</f>
        <v>330.53</v>
      </c>
      <c r="U67" s="37">
        <f>SUMPRODUCT(LTA!J67:AN67,LTA!J$102:AN$102,LTA!J$103:AN$103)</f>
        <v>112.49000000000001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840.5999999999998</v>
      </c>
      <c r="AB67" s="75">
        <f>-STOA!N67</f>
        <v>0</v>
      </c>
      <c r="AC67">
        <f t="shared" si="0"/>
        <v>25.926156690404483</v>
      </c>
      <c r="AD67">
        <f t="shared" si="1"/>
        <v>2799.6953250224092</v>
      </c>
      <c r="AE67">
        <f>'IDT-1'!B67</f>
        <v>0</v>
      </c>
      <c r="AF67" s="24"/>
      <c r="AG67">
        <f t="shared" si="2"/>
        <v>2799.6953250224092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10.567653685226908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86.676155245065431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1210.9981417323729</v>
      </c>
      <c r="P68" s="36">
        <v>118.34</v>
      </c>
      <c r="Q68" s="36">
        <v>38.36</v>
      </c>
      <c r="R68" s="38">
        <v>47.5</v>
      </c>
      <c r="S68" s="38">
        <v>3.62</v>
      </c>
      <c r="T68" s="37">
        <f>SUMPRODUCT(LTA!J68:AN68,LTA!J$101:AN$101,LTA!J$103:AN$103)</f>
        <v>308.16000000000003</v>
      </c>
      <c r="U68" s="37">
        <f>SUMPRODUCT(LTA!J68:AN68,LTA!J$102:AN$102,LTA!J$103:AN$103)</f>
        <v>113.51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832.1999999999997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25.531184777571553</v>
      </c>
      <c r="AD68">
        <f t="shared" ref="AD68:AD98" si="4">SUM(B68:AB68,AI68:AR68)-AC68</f>
        <v>2785.3402969352423</v>
      </c>
      <c r="AE68">
        <f>'IDT-1'!B68</f>
        <v>0</v>
      </c>
      <c r="AF68" s="24"/>
      <c r="AG68">
        <f t="shared" ref="AG68:AG98" si="5">SUM(AD68:AF68)+AT68</f>
        <v>2785.3402969352423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-45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10.567653685226908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99.995616534432116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1211.3032990083727</v>
      </c>
      <c r="P69" s="36">
        <v>118.34</v>
      </c>
      <c r="Q69" s="36">
        <v>38.36</v>
      </c>
      <c r="R69" s="38">
        <v>47.5</v>
      </c>
      <c r="S69" s="38">
        <v>3.62</v>
      </c>
      <c r="T69" s="37">
        <f>SUMPRODUCT(LTA!J69:AN69,LTA!J$101:AN$101,LTA!J$103:AN$103)</f>
        <v>285.39</v>
      </c>
      <c r="U69" s="37">
        <f>SUMPRODUCT(LTA!J69:AN69,LTA!J$102:AN$102,LTA!J$103:AN$103)</f>
        <v>113.63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819.5999999999998</v>
      </c>
      <c r="AB69" s="75">
        <f>-STOA!N69</f>
        <v>0</v>
      </c>
      <c r="AC69">
        <f t="shared" si="3"/>
        <v>25.722640904401178</v>
      </c>
      <c r="AD69">
        <f t="shared" si="4"/>
        <v>2720.5234593737796</v>
      </c>
      <c r="AE69">
        <f>'IDT-1'!B69</f>
        <v>0</v>
      </c>
      <c r="AF69" s="24"/>
      <c r="AG69">
        <f t="shared" si="5"/>
        <v>2720.5234593737796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-88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10.567653685226908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99.995616534432116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1211.3212494363729</v>
      </c>
      <c r="P70" s="36">
        <v>118.34</v>
      </c>
      <c r="Q70" s="36">
        <v>38.36</v>
      </c>
      <c r="R70" s="38">
        <v>42.934820887142052</v>
      </c>
      <c r="S70" s="38">
        <v>3.62</v>
      </c>
      <c r="T70" s="37">
        <f>SUMPRODUCT(LTA!J70:AN70,LTA!J$101:AN$101,LTA!J$103:AN$103)</f>
        <v>262.86</v>
      </c>
      <c r="U70" s="37">
        <f>SUMPRODUCT(LTA!J70:AN70,LTA!J$102:AN$102,LTA!J$103:AN$103)</f>
        <v>113.05000000000001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804.1999999999997</v>
      </c>
      <c r="AB70" s="75">
        <f>-STOA!N70</f>
        <v>0</v>
      </c>
      <c r="AC70">
        <f t="shared" si="3"/>
        <v>25.23719976170808</v>
      </c>
      <c r="AD70">
        <f t="shared" si="4"/>
        <v>2689.9516718316145</v>
      </c>
      <c r="AE70">
        <f>'IDT-1'!B70</f>
        <v>0</v>
      </c>
      <c r="AF70" s="24"/>
      <c r="AG70">
        <f t="shared" si="5"/>
        <v>2689.9516718316145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-76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10.567653685226908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87.546109061819465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1212.1802797336275</v>
      </c>
      <c r="P71" s="36">
        <v>118.34</v>
      </c>
      <c r="Q71" s="36">
        <v>38.36</v>
      </c>
      <c r="R71" s="38">
        <v>38.08</v>
      </c>
      <c r="S71" s="38">
        <v>3.62</v>
      </c>
      <c r="T71" s="37">
        <f>SUMPRODUCT(LTA!J71:AN71,LTA!J$101:AN$101,LTA!J$103:AN$103)</f>
        <v>241.45</v>
      </c>
      <c r="U71" s="37">
        <f>SUMPRODUCT(LTA!J71:AN71,LTA!J$102:AN$102,LTA!J$103:AN$103)</f>
        <v>117.15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770.22999999999979</v>
      </c>
      <c r="AB71" s="75">
        <f>-STOA!N71</f>
        <v>0</v>
      </c>
      <c r="AC71">
        <f t="shared" si="3"/>
        <v>24.552435863536132</v>
      </c>
      <c r="AD71">
        <f t="shared" si="4"/>
        <v>2632.9111376672863</v>
      </c>
      <c r="AE71">
        <f>'IDT-1'!B71</f>
        <v>0</v>
      </c>
      <c r="AF71" s="24"/>
      <c r="AG71">
        <f t="shared" si="5"/>
        <v>2632.9111376672863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-66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9.9119680851063823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87.546109061819465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1217.9664765066311</v>
      </c>
      <c r="P72" s="36">
        <v>118.34</v>
      </c>
      <c r="Q72" s="36">
        <v>38.36</v>
      </c>
      <c r="R72" s="38">
        <v>35.32</v>
      </c>
      <c r="S72" s="38">
        <v>3.62</v>
      </c>
      <c r="T72" s="37">
        <f>SUMPRODUCT(LTA!J72:AN72,LTA!J$101:AN$101,LTA!J$103:AN$103)</f>
        <v>216.41</v>
      </c>
      <c r="U72" s="37">
        <f>SUMPRODUCT(LTA!J72:AN72,LTA!J$102:AN$102,LTA!J$103:AN$103)</f>
        <v>117.41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761.12999999999988</v>
      </c>
      <c r="AB72" s="75">
        <f>-STOA!N72</f>
        <v>0</v>
      </c>
      <c r="AC72">
        <f t="shared" si="3"/>
        <v>24.346177382035069</v>
      </c>
      <c r="AD72">
        <f t="shared" si="4"/>
        <v>2593.6079073216711</v>
      </c>
      <c r="AE72">
        <f>'IDT-1'!B72</f>
        <v>0</v>
      </c>
      <c r="AF72" s="24"/>
      <c r="AG72">
        <f t="shared" si="5"/>
        <v>2593.6079073216711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9.9119680851063823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87.546109061819465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1222.7219245015053</v>
      </c>
      <c r="P73" s="36">
        <v>118.34</v>
      </c>
      <c r="Q73" s="36">
        <v>38.36</v>
      </c>
      <c r="R73" s="38">
        <v>22.78</v>
      </c>
      <c r="S73" s="38">
        <v>3.62</v>
      </c>
      <c r="T73" s="37">
        <f>SUMPRODUCT(LTA!J73:AN73,LTA!J$101:AN$101,LTA!J$103:AN$103)</f>
        <v>187.82999999999998</v>
      </c>
      <c r="U73" s="37">
        <f>SUMPRODUCT(LTA!J73:AN73,LTA!J$102:AN$102,LTA!J$103:AN$103)</f>
        <v>116.49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752.72999999999979</v>
      </c>
      <c r="AB73" s="75">
        <f>-STOA!N73</f>
        <v>0</v>
      </c>
      <c r="AC73">
        <f t="shared" si="3"/>
        <v>23.979665834478737</v>
      </c>
      <c r="AD73">
        <f t="shared" si="4"/>
        <v>2544.289866864101</v>
      </c>
      <c r="AE73">
        <f>'IDT-1'!B73</f>
        <v>0</v>
      </c>
      <c r="AF73" s="24"/>
      <c r="AG73">
        <f t="shared" si="5"/>
        <v>2544.289866864101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9.9119680851063823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1232.919358582059</v>
      </c>
      <c r="P74" s="36">
        <v>118.34</v>
      </c>
      <c r="Q74" s="36">
        <v>38.36</v>
      </c>
      <c r="R74" s="38">
        <v>11.620000000000001</v>
      </c>
      <c r="S74" s="38">
        <v>3.62</v>
      </c>
      <c r="T74" s="37">
        <f>SUMPRODUCT(LTA!J74:AN74,LTA!J$101:AN$101,LTA!J$103:AN$103)</f>
        <v>158.26999999999998</v>
      </c>
      <c r="U74" s="37">
        <f>SUMPRODUCT(LTA!J74:AN74,LTA!J$102:AN$102,LTA!J$103:AN$103)</f>
        <v>120.91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742.22999999999979</v>
      </c>
      <c r="AB74" s="75">
        <f>-STOA!N74</f>
        <v>0</v>
      </c>
      <c r="AC74">
        <f t="shared" si="3"/>
        <v>23.533269469076874</v>
      </c>
      <c r="AD74">
        <f t="shared" si="4"/>
        <v>2522.1336973100565</v>
      </c>
      <c r="AE74">
        <f>'IDT-1'!B74</f>
        <v>0</v>
      </c>
      <c r="AF74" s="24"/>
      <c r="AG74">
        <f t="shared" si="5"/>
        <v>2522.1336973100565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-64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10.010106382978723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1228.5120879917588</v>
      </c>
      <c r="P75" s="36">
        <v>118.34</v>
      </c>
      <c r="Q75" s="36">
        <v>38.36</v>
      </c>
      <c r="R75" s="38">
        <v>0</v>
      </c>
      <c r="S75" s="38">
        <v>3.62</v>
      </c>
      <c r="T75" s="37">
        <f>SUMPRODUCT(LTA!J75:AN75,LTA!J$101:AN$101,LTA!J$103:AN$103)</f>
        <v>136.01</v>
      </c>
      <c r="U75" s="37">
        <f>SUMPRODUCT(LTA!J75:AN75,LTA!J$102:AN$102,LTA!J$103:AN$103)</f>
        <v>120.22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730.21999999999991</v>
      </c>
      <c r="AB75" s="75">
        <f>-STOA!N75</f>
        <v>0</v>
      </c>
      <c r="AC75">
        <f t="shared" si="3"/>
        <v>23.103201359947903</v>
      </c>
      <c r="AD75">
        <f t="shared" si="4"/>
        <v>2469.6746331267577</v>
      </c>
      <c r="AE75">
        <f>'IDT-1'!B75</f>
        <v>0</v>
      </c>
      <c r="AF75" s="24"/>
      <c r="AG75">
        <f t="shared" si="5"/>
        <v>2469.6746331267577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-66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10.010106382978723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1224.7220859178149</v>
      </c>
      <c r="P76" s="36">
        <v>118.34</v>
      </c>
      <c r="Q76" s="36">
        <v>38.36</v>
      </c>
      <c r="R76" s="38">
        <v>0</v>
      </c>
      <c r="S76" s="38">
        <v>3.62</v>
      </c>
      <c r="T76" s="37">
        <f>SUMPRODUCT(LTA!J76:AN76,LTA!J$101:AN$101,LTA!J$103:AN$103)</f>
        <v>114.56</v>
      </c>
      <c r="U76" s="37">
        <f>SUMPRODUCT(LTA!J76:AN76,LTA!J$102:AN$102,LTA!J$103:AN$103)</f>
        <v>119.01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723.21999999999991</v>
      </c>
      <c r="AB76" s="75">
        <f>-STOA!N76</f>
        <v>0</v>
      </c>
      <c r="AC76">
        <f t="shared" si="3"/>
        <v>22.83547572426378</v>
      </c>
      <c r="AD76">
        <f t="shared" si="4"/>
        <v>2433.4923566884981</v>
      </c>
      <c r="AE76">
        <f>'IDT-1'!B76</f>
        <v>0</v>
      </c>
      <c r="AF76" s="24"/>
      <c r="AG76">
        <f t="shared" si="5"/>
        <v>2433.4923566884981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10.010106382978723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87.546109061819465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1226.2478181380441</v>
      </c>
      <c r="P77" s="36">
        <v>118.34</v>
      </c>
      <c r="Q77" s="36">
        <v>38.36</v>
      </c>
      <c r="R77" s="38">
        <v>0</v>
      </c>
      <c r="S77" s="38">
        <v>3.62</v>
      </c>
      <c r="T77" s="37">
        <f>SUMPRODUCT(LTA!J77:AN77,LTA!J$101:AN$101,LTA!J$103:AN$103)</f>
        <v>102.31</v>
      </c>
      <c r="U77" s="37">
        <f>SUMPRODUCT(LTA!J77:AN77,LTA!J$102:AN$102,LTA!J$103:AN$103)</f>
        <v>117.6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719.71999999999991</v>
      </c>
      <c r="AB77" s="75">
        <f>-STOA!N77</f>
        <v>0</v>
      </c>
      <c r="AC77">
        <f t="shared" si="3"/>
        <v>22.671259785235211</v>
      </c>
      <c r="AD77">
        <f t="shared" si="4"/>
        <v>2421.0223048477555</v>
      </c>
      <c r="AE77">
        <f>'IDT-1'!B77</f>
        <v>0</v>
      </c>
      <c r="AF77" s="24"/>
      <c r="AG77">
        <f t="shared" si="5"/>
        <v>2421.0223048477555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10.010106382978723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83.815347706441088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1238.9686021656141</v>
      </c>
      <c r="P78" s="36">
        <v>118.34</v>
      </c>
      <c r="Q78" s="36">
        <v>38.36</v>
      </c>
      <c r="R78" s="38">
        <v>0</v>
      </c>
      <c r="S78" s="38">
        <v>3.62</v>
      </c>
      <c r="T78" s="37">
        <f>SUMPRODUCT(LTA!J78:AN78,LTA!J$101:AN$101,LTA!J$103:AN$103)</f>
        <v>95.050000000000011</v>
      </c>
      <c r="U78" s="37">
        <f>SUMPRODUCT(LTA!J78:AN78,LTA!J$102:AN$102,LTA!J$103:AN$103)</f>
        <v>116.5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712.71999999999991</v>
      </c>
      <c r="AB78" s="75">
        <f>-STOA!N78</f>
        <v>0</v>
      </c>
      <c r="AC78">
        <f t="shared" si="3"/>
        <v>22.579691474661718</v>
      </c>
      <c r="AD78">
        <f t="shared" si="4"/>
        <v>2418.7438958305211</v>
      </c>
      <c r="AE78">
        <f>'IDT-1'!B78</f>
        <v>0</v>
      </c>
      <c r="AF78" s="24"/>
      <c r="AG78">
        <f t="shared" si="5"/>
        <v>2418.7438958305211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-62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10.010106382978723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110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1315.7716279884396</v>
      </c>
      <c r="P79" s="36">
        <v>118.34</v>
      </c>
      <c r="Q79" s="36">
        <v>38.36</v>
      </c>
      <c r="R79" s="38">
        <v>0</v>
      </c>
      <c r="S79" s="38">
        <v>3.62</v>
      </c>
      <c r="T79" s="37">
        <f>SUMPRODUCT(LTA!J79:AN79,LTA!J$101:AN$101,LTA!J$103:AN$103)</f>
        <v>90.070000000000007</v>
      </c>
      <c r="U79" s="37">
        <f>SUMPRODUCT(LTA!J79:AN79,LTA!J$102:AN$102,LTA!J$103:AN$103)</f>
        <v>114.99000000000001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708.11</v>
      </c>
      <c r="AB79" s="75">
        <f>-STOA!N79</f>
        <v>0</v>
      </c>
      <c r="AC79">
        <f t="shared" si="3"/>
        <v>23.397181169608096</v>
      </c>
      <c r="AD79">
        <f t="shared" si="4"/>
        <v>2508.8140842519588</v>
      </c>
      <c r="AE79">
        <f>'IDT-1'!B79</f>
        <v>0</v>
      </c>
      <c r="AF79" s="24"/>
      <c r="AG79">
        <f t="shared" si="5"/>
        <v>2508.8140842519588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-63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10.010106382978723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110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1333.0049019661465</v>
      </c>
      <c r="P80" s="36">
        <v>118.34</v>
      </c>
      <c r="Q80" s="36">
        <v>38.36</v>
      </c>
      <c r="R80" s="38">
        <v>0</v>
      </c>
      <c r="S80" s="38">
        <v>3.62</v>
      </c>
      <c r="T80" s="37">
        <f>SUMPRODUCT(LTA!J80:AN80,LTA!J$101:AN$101,LTA!J$103:AN$103)</f>
        <v>85.990000000000009</v>
      </c>
      <c r="U80" s="37">
        <f>SUMPRODUCT(LTA!J80:AN80,LTA!J$102:AN$102,LTA!J$103:AN$103)</f>
        <v>113.67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702.89</v>
      </c>
      <c r="AB80" s="75">
        <f>-STOA!N80</f>
        <v>0</v>
      </c>
      <c r="AC80">
        <f t="shared" si="3"/>
        <v>23.375474832912158</v>
      </c>
      <c r="AD80">
        <f t="shared" si="4"/>
        <v>2524.4490645663618</v>
      </c>
      <c r="AE80">
        <f>'IDT-1'!B80</f>
        <v>0</v>
      </c>
      <c r="AF80" s="24"/>
      <c r="AG80">
        <f t="shared" si="5"/>
        <v>2524.4490645663618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-54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10.010106382978723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127.71534734618047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1331.4663444707696</v>
      </c>
      <c r="P81" s="36">
        <v>118.34</v>
      </c>
      <c r="Q81" s="36">
        <v>38.36</v>
      </c>
      <c r="R81" s="38">
        <v>0</v>
      </c>
      <c r="S81" s="38">
        <v>3.62</v>
      </c>
      <c r="T81" s="37">
        <f>SUMPRODUCT(LTA!J81:AN81,LTA!J$101:AN$101,LTA!J$103:AN$103)</f>
        <v>82.94</v>
      </c>
      <c r="U81" s="37">
        <f>SUMPRODUCT(LTA!J81:AN81,LTA!J$102:AN$102,LTA!J$103:AN$103)</f>
        <v>112.09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699.7399999999999</v>
      </c>
      <c r="AB81" s="75">
        <f>-STOA!N81</f>
        <v>0</v>
      </c>
      <c r="AC81">
        <f t="shared" si="3"/>
        <v>23.369463435899469</v>
      </c>
      <c r="AD81">
        <f t="shared" si="4"/>
        <v>2541.8518658141779</v>
      </c>
      <c r="AE81">
        <f>'IDT-1'!B81</f>
        <v>0</v>
      </c>
      <c r="AF81" s="24"/>
      <c r="AG81">
        <f t="shared" si="5"/>
        <v>2541.8518658141779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-45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10.010106382978723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127.71534734618047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1331.4888615232496</v>
      </c>
      <c r="P82" s="36">
        <v>118.34</v>
      </c>
      <c r="Q82" s="36">
        <v>38.36</v>
      </c>
      <c r="R82" s="38">
        <v>0</v>
      </c>
      <c r="S82" s="38">
        <v>3.62</v>
      </c>
      <c r="T82" s="37">
        <f>SUMPRODUCT(LTA!J82:AN82,LTA!J$101:AN$101,LTA!J$103:AN$103)</f>
        <v>81.180000000000007</v>
      </c>
      <c r="U82" s="37">
        <f>SUMPRODUCT(LTA!J82:AN82,LTA!J$102:AN$102,LTA!J$103:AN$103)</f>
        <v>110.41999999999999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698.76999999999987</v>
      </c>
      <c r="AB82" s="75">
        <f>-STOA!N82</f>
        <v>0</v>
      </c>
      <c r="AC82">
        <f t="shared" si="3"/>
        <v>22.93142584746251</v>
      </c>
      <c r="AD82">
        <f t="shared" si="4"/>
        <v>2582.9124204550953</v>
      </c>
      <c r="AE82">
        <f>'IDT-1'!B82</f>
        <v>0</v>
      </c>
      <c r="AF82" s="24"/>
      <c r="AG82">
        <f t="shared" si="5"/>
        <v>2582.9124204550953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10.010106382978723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102.28583323149618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1331.216506947276</v>
      </c>
      <c r="P83" s="36">
        <v>118.34</v>
      </c>
      <c r="Q83" s="36">
        <v>38.36</v>
      </c>
      <c r="R83" s="38">
        <v>0</v>
      </c>
      <c r="S83" s="38">
        <v>3.62</v>
      </c>
      <c r="T83" s="37">
        <f>SUMPRODUCT(LTA!J83:AN83,LTA!J$101:AN$101,LTA!J$103:AN$103)</f>
        <v>84.76</v>
      </c>
      <c r="U83" s="37">
        <f>SUMPRODUCT(LTA!J83:AN83,LTA!J$102:AN$102,LTA!J$103:AN$103)</f>
        <v>123.4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698.70999999999992</v>
      </c>
      <c r="AB83" s="75">
        <f>-STOA!N83</f>
        <v>0</v>
      </c>
      <c r="AC83">
        <f t="shared" si="3"/>
        <v>23.293529402984717</v>
      </c>
      <c r="AD83">
        <f t="shared" si="4"/>
        <v>2623.6984482089147</v>
      </c>
      <c r="AE83">
        <f>'IDT-1'!B83</f>
        <v>38</v>
      </c>
      <c r="AF83" s="24"/>
      <c r="AG83">
        <f t="shared" si="5"/>
        <v>2661.6984482089147</v>
      </c>
      <c r="AI83" s="34">
        <f>PXIL!H83</f>
        <v>0</v>
      </c>
      <c r="AJ83" s="34">
        <f>PXIL!N83</f>
        <v>0</v>
      </c>
      <c r="AK83" s="34">
        <f>RTM_IEX!H83</f>
        <v>50.35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10.010106382978723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102.28583323149618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1331.216506947276</v>
      </c>
      <c r="P84" s="36">
        <v>118.34</v>
      </c>
      <c r="Q84" s="36">
        <v>38.36</v>
      </c>
      <c r="R84" s="38">
        <v>0</v>
      </c>
      <c r="S84" s="38">
        <v>3.62</v>
      </c>
      <c r="T84" s="37">
        <f>SUMPRODUCT(LTA!J84:AN84,LTA!J$101:AN$101,LTA!J$103:AN$103)</f>
        <v>84.39</v>
      </c>
      <c r="U84" s="37">
        <f>SUMPRODUCT(LTA!J84:AN84,LTA!J$102:AN$102,LTA!J$103:AN$103)</f>
        <v>122.56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698.70999999999992</v>
      </c>
      <c r="AB84" s="75">
        <f>-STOA!N84</f>
        <v>0</v>
      </c>
      <c r="AC84">
        <f t="shared" si="3"/>
        <v>23.291329402984719</v>
      </c>
      <c r="AD84">
        <f t="shared" si="4"/>
        <v>2623.450648208915</v>
      </c>
      <c r="AE84">
        <f>'IDT-1'!B84</f>
        <v>73</v>
      </c>
      <c r="AF84" s="24"/>
      <c r="AG84">
        <f t="shared" si="5"/>
        <v>2696.450648208915</v>
      </c>
      <c r="AI84" s="34">
        <f>PXIL!H84</f>
        <v>0</v>
      </c>
      <c r="AJ84" s="34">
        <f>PXIL!N84</f>
        <v>0</v>
      </c>
      <c r="AK84" s="34">
        <f>RTM_IEX!H84</f>
        <v>51.31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10.668941100740264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102.28583323149618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1315.0353935409869</v>
      </c>
      <c r="P85" s="36">
        <v>118.34</v>
      </c>
      <c r="Q85" s="36">
        <v>38.36</v>
      </c>
      <c r="R85" s="38">
        <v>0</v>
      </c>
      <c r="S85" s="38">
        <v>3.62</v>
      </c>
      <c r="T85" s="37">
        <f>SUMPRODUCT(LTA!J85:AN85,LTA!J$101:AN$101,LTA!J$103:AN$103)</f>
        <v>84.04</v>
      </c>
      <c r="U85" s="37">
        <f>SUMPRODUCT(LTA!J85:AN85,LTA!J$102:AN$102,LTA!J$103:AN$103)</f>
        <v>120.46000000000001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698.70999999999992</v>
      </c>
      <c r="AB85" s="75">
        <f>-STOA!N85</f>
        <v>0</v>
      </c>
      <c r="AC85">
        <f t="shared" si="3"/>
        <v>23.439941350525675</v>
      </c>
      <c r="AD85">
        <f t="shared" si="4"/>
        <v>2640.1897575728462</v>
      </c>
      <c r="AE85">
        <f>'IDT-1'!B85</f>
        <v>122</v>
      </c>
      <c r="AF85" s="24"/>
      <c r="AG85">
        <f t="shared" si="5"/>
        <v>2762.1897575728462</v>
      </c>
      <c r="AI85" s="34">
        <f>PXIL!H85</f>
        <v>0</v>
      </c>
      <c r="AJ85" s="34">
        <f>PXIL!N85</f>
        <v>0</v>
      </c>
      <c r="AK85" s="34">
        <f>RTM_IEX!H85</f>
        <v>86.17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11.01408</v>
      </c>
      <c r="E86">
        <f>GT_NG!P86</f>
        <v>10.668941100740264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102.28583323149618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1311.0308427440252</v>
      </c>
      <c r="P86" s="36">
        <v>118.34</v>
      </c>
      <c r="Q86" s="36">
        <v>38.36</v>
      </c>
      <c r="R86" s="38">
        <v>0</v>
      </c>
      <c r="S86" s="38">
        <v>3.62</v>
      </c>
      <c r="T86" s="37">
        <f>SUMPRODUCT(LTA!J86:AN86,LTA!J$101:AN$101,LTA!J$103:AN$103)</f>
        <v>83.03</v>
      </c>
      <c r="U86" s="37">
        <f>SUMPRODUCT(LTA!J86:AN86,LTA!J$102:AN$102,LTA!J$103:AN$103)</f>
        <v>118.68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791.65</v>
      </c>
      <c r="AB86" s="75">
        <f>-STOA!N86</f>
        <v>0</v>
      </c>
      <c r="AC86">
        <f t="shared" si="3"/>
        <v>24.232444439512413</v>
      </c>
      <c r="AD86">
        <f t="shared" si="4"/>
        <v>2729.4544236868978</v>
      </c>
      <c r="AE86">
        <f>'IDT-1'!B86</f>
        <v>79</v>
      </c>
      <c r="AF86" s="24"/>
      <c r="AG86">
        <f t="shared" si="5"/>
        <v>2808.4544236868978</v>
      </c>
      <c r="AI86" s="34">
        <f>PXIL!H86</f>
        <v>0</v>
      </c>
      <c r="AJ86" s="34">
        <f>PXIL!N86</f>
        <v>0</v>
      </c>
      <c r="AK86" s="34">
        <f>RTM_IEX!H86</f>
        <v>90.04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11.01408</v>
      </c>
      <c r="E87">
        <f>GT_NG!P87</f>
        <v>10.668941100740264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102.28583323149618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1327.2173508148676</v>
      </c>
      <c r="P87" s="36">
        <v>118.34</v>
      </c>
      <c r="Q87" s="36">
        <v>38.36</v>
      </c>
      <c r="R87" s="38">
        <v>0</v>
      </c>
      <c r="S87" s="38">
        <v>3.62</v>
      </c>
      <c r="T87" s="37">
        <f>SUMPRODUCT(LTA!J87:AN87,LTA!J$101:AN$101,LTA!J$103:AN$103)</f>
        <v>82.02</v>
      </c>
      <c r="U87" s="37">
        <f>SUMPRODUCT(LTA!J87:AN87,LTA!J$102:AN$102,LTA!J$103:AN$103)</f>
        <v>117.24000000000001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859.43</v>
      </c>
      <c r="AB87" s="75">
        <f>-STOA!N87</f>
        <v>0</v>
      </c>
      <c r="AC87">
        <f t="shared" si="3"/>
        <v>24.685701710535824</v>
      </c>
      <c r="AD87">
        <f t="shared" si="4"/>
        <v>2780.507674486717</v>
      </c>
      <c r="AE87">
        <f>'IDT-1'!B87</f>
        <v>50</v>
      </c>
      <c r="AF87" s="24"/>
      <c r="AG87">
        <f t="shared" si="5"/>
        <v>2830.507674486717</v>
      </c>
      <c r="AI87" s="34">
        <f>PXIL!H87</f>
        <v>0</v>
      </c>
      <c r="AJ87" s="34">
        <f>PXIL!N87</f>
        <v>0</v>
      </c>
      <c r="AK87" s="34">
        <f>RTM_IEX!H87</f>
        <v>60.03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11.01408</v>
      </c>
      <c r="E88">
        <f>GT_NG!P88</f>
        <v>10.668941100740264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102.28583323149618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1329.12383328587</v>
      </c>
      <c r="P88" s="36">
        <v>118.34</v>
      </c>
      <c r="Q88" s="36">
        <v>38.36</v>
      </c>
      <c r="R88" s="38">
        <v>0</v>
      </c>
      <c r="S88" s="38">
        <v>3.62</v>
      </c>
      <c r="T88" s="37">
        <f>SUMPRODUCT(LTA!J88:AN88,LTA!J$101:AN$101,LTA!J$103:AN$103)</f>
        <v>66.52000000000001</v>
      </c>
      <c r="U88" s="37">
        <f>SUMPRODUCT(LTA!J88:AN88,LTA!J$102:AN$102,LTA!J$103:AN$103)</f>
        <v>115.82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875.89</v>
      </c>
      <c r="AB88" s="75">
        <f>-STOA!N88</f>
        <v>0</v>
      </c>
      <c r="AC88">
        <f t="shared" si="3"/>
        <v>24.706966756280647</v>
      </c>
      <c r="AD88">
        <f t="shared" si="4"/>
        <v>2782.9028919119746</v>
      </c>
      <c r="AE88">
        <f>'IDT-1'!B88</f>
        <v>80</v>
      </c>
      <c r="AF88" s="24"/>
      <c r="AG88">
        <f t="shared" si="5"/>
        <v>2862.9028919119746</v>
      </c>
      <c r="AI88" s="34">
        <f>PXIL!H88</f>
        <v>0</v>
      </c>
      <c r="AJ88" s="34">
        <f>PXIL!N88</f>
        <v>0</v>
      </c>
      <c r="AK88" s="34">
        <f>RTM_IEX!H88</f>
        <v>61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11.01408</v>
      </c>
      <c r="E89">
        <f>GT_NG!P89</f>
        <v>10.668941100740264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102.28583323149618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1329.1055041306997</v>
      </c>
      <c r="P89" s="36">
        <v>118.34</v>
      </c>
      <c r="Q89" s="36">
        <v>38.36</v>
      </c>
      <c r="R89" s="38">
        <v>0</v>
      </c>
      <c r="S89" s="38">
        <v>3.62</v>
      </c>
      <c r="T89" s="37">
        <f>SUMPRODUCT(LTA!J89:AN89,LTA!J$101:AN$101,LTA!J$103:AN$103)</f>
        <v>65.42</v>
      </c>
      <c r="U89" s="37">
        <f>SUMPRODUCT(LTA!J89:AN89,LTA!J$102:AN$102,LTA!J$103:AN$103)</f>
        <v>106.63999999999999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875.89</v>
      </c>
      <c r="AB89" s="75">
        <f>-STOA!N89</f>
        <v>0</v>
      </c>
      <c r="AC89">
        <f t="shared" si="3"/>
        <v>24.692989459715143</v>
      </c>
      <c r="AD89">
        <f t="shared" si="4"/>
        <v>2781.3285400533696</v>
      </c>
      <c r="AE89">
        <f>'IDT-1'!B89</f>
        <v>103</v>
      </c>
      <c r="AF89" s="24"/>
      <c r="AG89">
        <f t="shared" si="5"/>
        <v>2884.3285400533696</v>
      </c>
      <c r="AI89" s="34">
        <f>PXIL!H89</f>
        <v>0</v>
      </c>
      <c r="AJ89" s="34">
        <f>PXIL!N89</f>
        <v>0</v>
      </c>
      <c r="AK89" s="34">
        <f>RTM_IEX!H89</f>
        <v>69.709999999999994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11.01408</v>
      </c>
      <c r="E90">
        <f>GT_NG!P90</f>
        <v>10.668941100740264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102.28583323149618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1332.0603035026249</v>
      </c>
      <c r="P90" s="36">
        <v>118.34</v>
      </c>
      <c r="Q90" s="36">
        <v>38.36</v>
      </c>
      <c r="R90" s="38">
        <v>0</v>
      </c>
      <c r="S90" s="38">
        <v>3.62</v>
      </c>
      <c r="T90" s="37">
        <f>SUMPRODUCT(LTA!J90:AN90,LTA!J$101:AN$101,LTA!J$103:AN$103)</f>
        <v>63.66</v>
      </c>
      <c r="U90" s="37">
        <f>SUMPRODUCT(LTA!J90:AN90,LTA!J$102:AN$102,LTA!J$103:AN$103)</f>
        <v>105.74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875.93</v>
      </c>
      <c r="AB90" s="75">
        <f>-STOA!N90</f>
        <v>0</v>
      </c>
      <c r="AC90">
        <f t="shared" si="3"/>
        <v>24.619287694188088</v>
      </c>
      <c r="AD90">
        <f t="shared" si="4"/>
        <v>2773.0270411908218</v>
      </c>
      <c r="AE90">
        <f>'IDT-1'!B90</f>
        <v>161</v>
      </c>
      <c r="AF90" s="24"/>
      <c r="AG90">
        <f t="shared" si="5"/>
        <v>2934.0270411908218</v>
      </c>
      <c r="AI90" s="34">
        <f>PXIL!H90</f>
        <v>0</v>
      </c>
      <c r="AJ90" s="34">
        <f>PXIL!N90</f>
        <v>0</v>
      </c>
      <c r="AK90" s="34">
        <f>RTM_IEX!H90</f>
        <v>61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11.01408</v>
      </c>
      <c r="E91">
        <f>GT_NG!P91</f>
        <v>11.679887745556595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103.96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1330.7502393268373</v>
      </c>
      <c r="P91" s="36">
        <v>118.34</v>
      </c>
      <c r="Q91" s="36">
        <v>38.36</v>
      </c>
      <c r="R91" s="38">
        <v>0</v>
      </c>
      <c r="S91" s="38">
        <v>3.62</v>
      </c>
      <c r="T91" s="37">
        <f>SUMPRODUCT(LTA!J91:AN91,LTA!J$101:AN$101,LTA!J$103:AN$103)</f>
        <v>62.489999999999995</v>
      </c>
      <c r="U91" s="37">
        <f>SUMPRODUCT(LTA!J91:AN91,LTA!J$102:AN$102,LTA!J$103:AN$103)</f>
        <v>104.58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1059.93</v>
      </c>
      <c r="AB91" s="75">
        <f>-STOA!N91</f>
        <v>0</v>
      </c>
      <c r="AC91">
        <f t="shared" si="3"/>
        <v>26.206676127478374</v>
      </c>
      <c r="AD91">
        <f t="shared" si="4"/>
        <v>2951.8247019950645</v>
      </c>
      <c r="AE91">
        <f>'IDT-1'!B91</f>
        <v>26</v>
      </c>
      <c r="AF91" s="24"/>
      <c r="AG91">
        <f t="shared" si="5"/>
        <v>2977.8247019950645</v>
      </c>
      <c r="AI91" s="34">
        <f>PXIL!H91</f>
        <v>0</v>
      </c>
      <c r="AJ91" s="34">
        <f>PXIL!N91</f>
        <v>0</v>
      </c>
      <c r="AK91" s="34">
        <f>RTM_IEX!H91</f>
        <v>58.34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11.01408</v>
      </c>
      <c r="E92">
        <f>GT_NG!P92</f>
        <v>11.679887745556595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103.96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1330.7502393268373</v>
      </c>
      <c r="P92" s="36">
        <v>118.34</v>
      </c>
      <c r="Q92" s="36">
        <v>38.36</v>
      </c>
      <c r="R92" s="38">
        <v>0</v>
      </c>
      <c r="S92" s="38">
        <v>3.62</v>
      </c>
      <c r="T92" s="37">
        <f>SUMPRODUCT(LTA!J92:AN92,LTA!J$101:AN$101,LTA!J$103:AN$103)</f>
        <v>53.48</v>
      </c>
      <c r="U92" s="37">
        <f>SUMPRODUCT(LTA!J92:AN92,LTA!J$102:AN$102,LTA!J$103:AN$103)</f>
        <v>103.69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1059.93</v>
      </c>
      <c r="AB92" s="75">
        <f>-STOA!N92</f>
        <v>0</v>
      </c>
      <c r="AC92">
        <f t="shared" si="3"/>
        <v>25.986764127478377</v>
      </c>
      <c r="AD92">
        <f t="shared" si="4"/>
        <v>2927.0546139950643</v>
      </c>
      <c r="AE92">
        <f>'IDT-1'!B92</f>
        <v>84</v>
      </c>
      <c r="AF92" s="24"/>
      <c r="AG92">
        <f t="shared" si="5"/>
        <v>3011.0546139950643</v>
      </c>
      <c r="AI92" s="34">
        <f>PXIL!H92</f>
        <v>0</v>
      </c>
      <c r="AJ92" s="34">
        <f>PXIL!N92</f>
        <v>0</v>
      </c>
      <c r="AK92" s="34">
        <f>RTM_IEX!H92</f>
        <v>43.25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11.01408</v>
      </c>
      <c r="E93">
        <f>GT_NG!P93</f>
        <v>11.679887745556595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103.96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1330.6045901317327</v>
      </c>
      <c r="P93" s="36">
        <v>118.34</v>
      </c>
      <c r="Q93" s="36">
        <v>38.36</v>
      </c>
      <c r="R93" s="38">
        <v>0</v>
      </c>
      <c r="S93" s="38">
        <v>3.62</v>
      </c>
      <c r="T93" s="37">
        <f>SUMPRODUCT(LTA!J93:AN93,LTA!J$101:AN$101,LTA!J$103:AN$103)</f>
        <v>53.61</v>
      </c>
      <c r="U93" s="37">
        <f>SUMPRODUCT(LTA!J93:AN93,LTA!J$102:AN$102,LTA!J$103:AN$103)</f>
        <v>92.93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1105.44</v>
      </c>
      <c r="AB93" s="75">
        <f>-STOA!N93</f>
        <v>0</v>
      </c>
      <c r="AC93">
        <f t="shared" si="3"/>
        <v>26.352882414561456</v>
      </c>
      <c r="AD93">
        <f t="shared" si="4"/>
        <v>2968.2928465128766</v>
      </c>
      <c r="AE93">
        <f>'IDT-1'!B93</f>
        <v>70</v>
      </c>
      <c r="AF93" s="24"/>
      <c r="AG93">
        <f t="shared" si="5"/>
        <v>3038.2928465128766</v>
      </c>
      <c r="AI93" s="34">
        <f>PXIL!H93</f>
        <v>0</v>
      </c>
      <c r="AJ93" s="34">
        <f>PXIL!N93</f>
        <v>0</v>
      </c>
      <c r="AK93" s="34">
        <f>RTM_IEX!H93</f>
        <v>50.12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11.01408</v>
      </c>
      <c r="E94">
        <f>GT_NG!P94</f>
        <v>11.679887745556595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103.96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1330.6045901317327</v>
      </c>
      <c r="P94" s="36">
        <v>118.34</v>
      </c>
      <c r="Q94" s="36">
        <v>38.36</v>
      </c>
      <c r="R94" s="38">
        <v>0</v>
      </c>
      <c r="S94" s="38">
        <v>3.62</v>
      </c>
      <c r="T94" s="37">
        <f>SUMPRODUCT(LTA!J94:AN94,LTA!J$101:AN$101,LTA!J$103:AN$103)</f>
        <v>54.120000000000005</v>
      </c>
      <c r="U94" s="37">
        <f>SUMPRODUCT(LTA!J94:AN94,LTA!J$102:AN$102,LTA!J$103:AN$103)</f>
        <v>95.43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1105.44</v>
      </c>
      <c r="AB94" s="75">
        <f>-STOA!N94</f>
        <v>0</v>
      </c>
      <c r="AC94">
        <f t="shared" si="3"/>
        <v>26.382890414561459</v>
      </c>
      <c r="AD94">
        <f t="shared" si="4"/>
        <v>2971.6728385128763</v>
      </c>
      <c r="AE94">
        <f>'IDT-1'!B94</f>
        <v>105</v>
      </c>
      <c r="AF94" s="24"/>
      <c r="AG94">
        <f t="shared" si="5"/>
        <v>3076.6728385128763</v>
      </c>
      <c r="AI94" s="34">
        <f>PXIL!H94</f>
        <v>0</v>
      </c>
      <c r="AJ94" s="34">
        <f>PXIL!N94</f>
        <v>0</v>
      </c>
      <c r="AK94" s="34">
        <f>RTM_IEX!H94</f>
        <v>50.52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11.01408</v>
      </c>
      <c r="E95">
        <f>GT_NG!P95</f>
        <v>11.679887745556595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103.96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1327.5524164644285</v>
      </c>
      <c r="P95" s="36">
        <v>118.34</v>
      </c>
      <c r="Q95" s="36">
        <v>38.36</v>
      </c>
      <c r="R95" s="38">
        <v>0</v>
      </c>
      <c r="S95" s="38">
        <v>3.62</v>
      </c>
      <c r="T95" s="37">
        <f>SUMPRODUCT(LTA!J95:AN95,LTA!J$101:AN$101,LTA!J$103:AN$103)</f>
        <v>54.47</v>
      </c>
      <c r="U95" s="37">
        <f>SUMPRODUCT(LTA!J95:AN95,LTA!J$102:AN$102,LTA!J$103:AN$103)</f>
        <v>95.22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1168.27</v>
      </c>
      <c r="AB95" s="75">
        <f>-STOA!N95</f>
        <v>0</v>
      </c>
      <c r="AC95">
        <f t="shared" si="3"/>
        <v>26.830527286289179</v>
      </c>
      <c r="AD95">
        <f t="shared" si="4"/>
        <v>3022.0930279738445</v>
      </c>
      <c r="AE95">
        <f>'IDT-1'!B95</f>
        <v>84</v>
      </c>
      <c r="AF95" s="24"/>
      <c r="AG95">
        <f t="shared" si="5"/>
        <v>3106.0930279738445</v>
      </c>
      <c r="AI95" s="34">
        <f>PXIL!H95</f>
        <v>0</v>
      </c>
      <c r="AJ95" s="34">
        <f>PXIL!N95</f>
        <v>0</v>
      </c>
      <c r="AK95" s="34">
        <f>RTM_IEX!H95</f>
        <v>41.47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11.01408</v>
      </c>
      <c r="E96">
        <f>GT_NG!P96</f>
        <v>11.679887745556595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103.96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1325.1643340263038</v>
      </c>
      <c r="P96" s="36">
        <v>118.34</v>
      </c>
      <c r="Q96" s="36">
        <v>38.36</v>
      </c>
      <c r="R96" s="38">
        <v>0</v>
      </c>
      <c r="S96" s="38">
        <v>3.62</v>
      </c>
      <c r="T96" s="37">
        <f>SUMPRODUCT(LTA!J96:AN96,LTA!J$101:AN$101,LTA!J$103:AN$103)</f>
        <v>54.99</v>
      </c>
      <c r="U96" s="37">
        <f>SUMPRODUCT(LTA!J96:AN96,LTA!J$102:AN$102,LTA!J$103:AN$103)</f>
        <v>94.789999999999992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1168.27</v>
      </c>
      <c r="AB96" s="75">
        <f>-STOA!N96</f>
        <v>0</v>
      </c>
      <c r="AC96">
        <f t="shared" si="3"/>
        <v>26.734008160833682</v>
      </c>
      <c r="AD96">
        <f t="shared" si="4"/>
        <v>3011.2214646611756</v>
      </c>
      <c r="AE96">
        <f>'IDT-1'!B96</f>
        <v>102</v>
      </c>
      <c r="AF96" s="24"/>
      <c r="AG96">
        <f t="shared" si="5"/>
        <v>3113.2214646611756</v>
      </c>
      <c r="AI96" s="34">
        <f>PXIL!H96</f>
        <v>0</v>
      </c>
      <c r="AJ96" s="34">
        <f>PXIL!N96</f>
        <v>0</v>
      </c>
      <c r="AK96" s="34">
        <f>RTM_IEX!H96</f>
        <v>32.799999999999997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11.01408</v>
      </c>
      <c r="E97">
        <f>GT_NG!P97</f>
        <v>11.679887745556595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103.96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1325.2867303464395</v>
      </c>
      <c r="P97" s="36">
        <v>118.34</v>
      </c>
      <c r="Q97" s="36">
        <v>38.36</v>
      </c>
      <c r="R97" s="38">
        <v>0</v>
      </c>
      <c r="S97" s="38">
        <v>3.62</v>
      </c>
      <c r="T97" s="37">
        <f>SUMPRODUCT(LTA!J97:AN97,LTA!J$101:AN$101,LTA!J$103:AN$103)</f>
        <v>55.18</v>
      </c>
      <c r="U97" s="37">
        <f>SUMPRODUCT(LTA!J97:AN97,LTA!J$102:AN$102,LTA!J$103:AN$103)</f>
        <v>94.550000000000011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1168.27</v>
      </c>
      <c r="AB97" s="75">
        <f>-STOA!N97</f>
        <v>0</v>
      </c>
      <c r="AC97">
        <f t="shared" si="3"/>
        <v>27.030677248450878</v>
      </c>
      <c r="AD97">
        <f t="shared" si="4"/>
        <v>3044.6371918936939</v>
      </c>
      <c r="AE97">
        <f>'IDT-1'!B97</f>
        <v>88</v>
      </c>
      <c r="AF97" s="24"/>
      <c r="AG97">
        <f t="shared" si="5"/>
        <v>3132.6371918936939</v>
      </c>
      <c r="AI97" s="34">
        <f>PXIL!H97</f>
        <v>0</v>
      </c>
      <c r="AJ97" s="34">
        <f>PXIL!N97</f>
        <v>0</v>
      </c>
      <c r="AK97" s="34">
        <f>RTM_IEX!H97</f>
        <v>66.44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11.01408</v>
      </c>
      <c r="E98">
        <f>GT_NG!P98</f>
        <v>11.679887745556595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103.96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1323.4897235808073</v>
      </c>
      <c r="P98" s="36">
        <v>118.34</v>
      </c>
      <c r="Q98" s="36">
        <v>38.36</v>
      </c>
      <c r="R98" s="38">
        <v>0</v>
      </c>
      <c r="S98" s="38">
        <v>3.62</v>
      </c>
      <c r="T98" s="37">
        <f>SUMPRODUCT(LTA!J98:AN98,LTA!J$101:AN$101,LTA!J$103:AN$103)</f>
        <v>56.22</v>
      </c>
      <c r="U98" s="37">
        <f>SUMPRODUCT(LTA!J98:AN98,LTA!J$102:AN$102,LTA!J$103:AN$103)</f>
        <v>94.19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1168.27</v>
      </c>
      <c r="AB98" s="75">
        <f>-STOA!N98</f>
        <v>0</v>
      </c>
      <c r="AC98">
        <f t="shared" si="3"/>
        <v>26.990751588913316</v>
      </c>
      <c r="AD98">
        <f t="shared" si="4"/>
        <v>3040.1401107876</v>
      </c>
      <c r="AE98">
        <f>'IDT-1'!B98</f>
        <v>86</v>
      </c>
      <c r="AF98" s="24"/>
      <c r="AG98">
        <f t="shared" si="5"/>
        <v>3126.1401107876</v>
      </c>
      <c r="AI98" s="34">
        <f>PXIL!H98</f>
        <v>0</v>
      </c>
      <c r="AJ98" s="34">
        <f>PXIL!N98</f>
        <v>0</v>
      </c>
      <c r="AK98" s="34">
        <f>RTM_IEX!H98</f>
        <v>63.02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0.26337835999999992</v>
      </c>
      <c r="E99">
        <f t="shared" si="6"/>
        <v>0.25592569290600348</v>
      </c>
      <c r="F99">
        <f t="shared" si="6"/>
        <v>0</v>
      </c>
      <c r="G99">
        <f t="shared" si="6"/>
        <v>1.7992135196785</v>
      </c>
      <c r="H99">
        <f t="shared" si="6"/>
        <v>0</v>
      </c>
      <c r="I99">
        <f t="shared" si="6"/>
        <v>2.1986837079049448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27.656611294171643</v>
      </c>
      <c r="P99" s="36">
        <f t="shared" si="6"/>
        <v>2.3803365547584976</v>
      </c>
      <c r="Q99" s="36">
        <f t="shared" si="6"/>
        <v>0.70971571190429494</v>
      </c>
      <c r="R99" s="38">
        <f t="shared" si="6"/>
        <v>0.53086992204843719</v>
      </c>
      <c r="S99" s="38">
        <f t="shared" si="6"/>
        <v>6.4570000000000058E-2</v>
      </c>
      <c r="T99" s="37">
        <f t="shared" si="6"/>
        <v>4.5412200000000009</v>
      </c>
      <c r="U99" s="37">
        <f t="shared" si="6"/>
        <v>2.0937925000000006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-1.6657500000000001</v>
      </c>
      <c r="AA99" s="75">
        <f t="shared" si="6"/>
        <v>20.994094999999998</v>
      </c>
      <c r="AB99" s="75">
        <f t="shared" si="6"/>
        <v>0</v>
      </c>
      <c r="AC99">
        <f t="shared" si="6"/>
        <v>0.58622226663408961</v>
      </c>
      <c r="AD99">
        <f t="shared" si="6"/>
        <v>60.514277496738231</v>
      </c>
      <c r="AE99">
        <f t="shared" si="6"/>
        <v>0.40675</v>
      </c>
      <c r="AG99">
        <f t="shared" si="6"/>
        <v>60.921027496738226</v>
      </c>
      <c r="AI99">
        <f t="shared" si="6"/>
        <v>0</v>
      </c>
      <c r="AJ99">
        <f t="shared" si="6"/>
        <v>0</v>
      </c>
      <c r="AK99">
        <f t="shared" si="6"/>
        <v>0.35758749999999995</v>
      </c>
      <c r="AL99">
        <f t="shared" si="6"/>
        <v>-1.07975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45100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6.2057799999999999</v>
      </c>
      <c r="E3">
        <f>GT_NG!Q3</f>
        <v>7.1194077888638558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56.573634177621031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909.15938977417477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35.76</v>
      </c>
      <c r="U3" s="37">
        <f>SUMPRODUCT(LTA!J3:AN3,LTA!J$102:AN$102,LTA!J$104:AN$104)</f>
        <v>114.27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-25</v>
      </c>
      <c r="AA3" s="75">
        <f>STOA!I3</f>
        <v>425.48</v>
      </c>
      <c r="AB3" s="75">
        <f>-STOA!O3</f>
        <v>0</v>
      </c>
      <c r="AC3">
        <f>SUMIF(B3:AB3,"&gt;0")*$AC$2-SUMIF(B3:AB3,"&lt;0")*($AC$2/(1-$AC$2))+SUMIF(AI3:AR3,"&gt;0")*$AC$2-SUMIF(AI3:AR3,"&lt;0")*($AC$2/(1-$AC$2))</f>
        <v>15.163080584033985</v>
      </c>
      <c r="AD3">
        <f>SUM(B3:AB3,AI3:AR3)-AC3</f>
        <v>1637.6035240474603</v>
      </c>
      <c r="AE3">
        <f>'IDT-1'!C3</f>
        <v>-53.767000000000003</v>
      </c>
      <c r="AF3" s="24"/>
      <c r="AG3">
        <f>SUM(AD3:AF3)</f>
        <v>1583.8365240474602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7.1194077888638558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56.573634177621031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909.2034573369184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36.75</v>
      </c>
      <c r="U4" s="37">
        <f>SUMPRODUCT(LTA!J4:AN4,LTA!J$102:AN$102,LTA!J$104:AN$104)</f>
        <v>115.35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-65</v>
      </c>
      <c r="AA4" s="75">
        <f>STOA!I4</f>
        <v>425.48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15.448028204251987</v>
      </c>
      <c r="AD4">
        <f t="shared" ref="AD4:AD67" si="1">SUM(B4:AB4,AI4:AR4)-AC4</f>
        <v>1609.4326439899855</v>
      </c>
      <c r="AE4">
        <f>'IDT-1'!C4</f>
        <v>-37.256</v>
      </c>
      <c r="AF4" s="24"/>
      <c r="AG4">
        <f t="shared" ref="AG4:AG67" si="2">SUM(AD4:AF4)</f>
        <v>1572.1766439899855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7.1194077888638558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57.257727146429559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909.2034573369184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37.58</v>
      </c>
      <c r="U5" s="37">
        <f>SUMPRODUCT(LTA!J5:AN5,LTA!J$102:AN$102,LTA!J$104:AN$104)</f>
        <v>114.86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-115</v>
      </c>
      <c r="AA5" s="75">
        <f>STOA!I5</f>
        <v>425.48</v>
      </c>
      <c r="AB5" s="75">
        <f>-STOA!O5</f>
        <v>0</v>
      </c>
      <c r="AC5">
        <f t="shared" si="0"/>
        <v>15.971971618664831</v>
      </c>
      <c r="AD5">
        <f t="shared" si="1"/>
        <v>1551.9327935443812</v>
      </c>
      <c r="AE5">
        <f>'IDT-1'!C5</f>
        <v>-25.824999999999999</v>
      </c>
      <c r="AF5" s="24"/>
      <c r="AG5">
        <f t="shared" si="2"/>
        <v>1526.1077935443811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7.1194077888638558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57.257727146429559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909.2034573369184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38.549999999999997</v>
      </c>
      <c r="U6" s="37">
        <f>SUMPRODUCT(LTA!J6:AN6,LTA!J$102:AN$102,LTA!J$104:AN$104)</f>
        <v>114.83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-155</v>
      </c>
      <c r="AA6" s="75">
        <f>STOA!I6</f>
        <v>425.48</v>
      </c>
      <c r="AB6" s="75">
        <f>-STOA!O6</f>
        <v>0</v>
      </c>
      <c r="AC6">
        <f t="shared" si="0"/>
        <v>16.397515612208011</v>
      </c>
      <c r="AD6">
        <f t="shared" si="1"/>
        <v>1505.447249550838</v>
      </c>
      <c r="AE6">
        <f>'IDT-1'!C6</f>
        <v>0</v>
      </c>
      <c r="AF6" s="24"/>
      <c r="AG6">
        <f t="shared" si="2"/>
        <v>1505.447249550838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7.1194077888638558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57.257727146429559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886.72162537556892</v>
      </c>
      <c r="P7" s="36">
        <v>68.430000000000007</v>
      </c>
      <c r="Q7" s="36">
        <v>22.18</v>
      </c>
      <c r="R7" s="38">
        <v>0</v>
      </c>
      <c r="S7" s="38">
        <v>0</v>
      </c>
      <c r="T7" s="37">
        <f>SUMPRODUCT(LTA!J7:AN7,LTA!J$101:AN$101,LTA!J$104:AN$104)</f>
        <v>39.54</v>
      </c>
      <c r="U7" s="37">
        <f>SUMPRODUCT(LTA!J7:AN7,LTA!J$102:AN$102,LTA!J$104:AN$104)</f>
        <v>115.04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-180</v>
      </c>
      <c r="AA7" s="75">
        <f>STOA!I7</f>
        <v>425.48</v>
      </c>
      <c r="AB7" s="75">
        <f>-STOA!O7</f>
        <v>0</v>
      </c>
      <c r="AC7">
        <f t="shared" si="0"/>
        <v>16.432188679003019</v>
      </c>
      <c r="AD7">
        <f t="shared" si="1"/>
        <v>1459.1307445226937</v>
      </c>
      <c r="AE7">
        <f>'IDT-1'!C7</f>
        <v>0</v>
      </c>
      <c r="AF7" s="24"/>
      <c r="AG7">
        <f t="shared" si="2"/>
        <v>1459.1307445226937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7.1194077888638558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57.257727146429559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884.90503334972004</v>
      </c>
      <c r="P8" s="36">
        <v>68.430000000000007</v>
      </c>
      <c r="Q8" s="36">
        <v>22.18</v>
      </c>
      <c r="R8" s="38">
        <v>0</v>
      </c>
      <c r="S8" s="38">
        <v>0</v>
      </c>
      <c r="T8" s="37">
        <f>SUMPRODUCT(LTA!J8:AN8,LTA!J$101:AN$101,LTA!J$104:AN$104)</f>
        <v>40.270000000000003</v>
      </c>
      <c r="U8" s="37">
        <f>SUMPRODUCT(LTA!J8:AN8,LTA!J$102:AN$102,LTA!J$104:AN$104)</f>
        <v>115.18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-190</v>
      </c>
      <c r="AA8" s="75">
        <f>STOA!I8</f>
        <v>425.48</v>
      </c>
      <c r="AB8" s="75">
        <f>-STOA!O8</f>
        <v>0</v>
      </c>
      <c r="AC8">
        <f t="shared" si="0"/>
        <v>16.601421219619457</v>
      </c>
      <c r="AD8">
        <f t="shared" si="1"/>
        <v>1438.0149199562286</v>
      </c>
      <c r="AE8">
        <f>'IDT-1'!C8</f>
        <v>0</v>
      </c>
      <c r="AF8" s="24"/>
      <c r="AG8">
        <f t="shared" si="2"/>
        <v>1438.0149199562286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7.1194077888638558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57.257727146429559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882.76607005448011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41.23</v>
      </c>
      <c r="U9" s="37">
        <f>SUMPRODUCT(LTA!J9:AN9,LTA!J$102:AN$102,LTA!J$104:AN$104)</f>
        <v>115.19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-210</v>
      </c>
      <c r="AA9" s="75">
        <f>STOA!I9</f>
        <v>425.48</v>
      </c>
      <c r="AB9" s="75">
        <f>-STOA!O9</f>
        <v>0</v>
      </c>
      <c r="AC9">
        <f t="shared" si="0"/>
        <v>16.946259443509156</v>
      </c>
      <c r="AD9">
        <f t="shared" si="1"/>
        <v>1396.5011184370987</v>
      </c>
      <c r="AE9">
        <f>'IDT-1'!C9</f>
        <v>0</v>
      </c>
      <c r="AF9" s="24"/>
      <c r="AG9">
        <f t="shared" si="2"/>
        <v>1396.5011184370987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7.1194077888638558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882.49724764143241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41.92</v>
      </c>
      <c r="U10" s="37">
        <f>SUMPRODUCT(LTA!J10:AN10,LTA!J$102:AN$102,LTA!J$104:AN$104)</f>
        <v>114.89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-195.26</v>
      </c>
      <c r="AA10" s="75">
        <f>STOA!I10</f>
        <v>425.48</v>
      </c>
      <c r="AB10" s="75">
        <f>-STOA!O10</f>
        <v>0</v>
      </c>
      <c r="AC10">
        <f t="shared" si="0"/>
        <v>16.753375482930554</v>
      </c>
      <c r="AD10">
        <f t="shared" si="1"/>
        <v>1384.2974528382003</v>
      </c>
      <c r="AE10">
        <f>'IDT-1'!C10</f>
        <v>0</v>
      </c>
      <c r="AF10" s="24"/>
      <c r="AG10">
        <f t="shared" si="2"/>
        <v>1384.2974528382003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6.9684175531914887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46.22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865.4245950443833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42.82</v>
      </c>
      <c r="U11" s="37">
        <f>SUMPRODUCT(LTA!J11:AN11,LTA!J$102:AN$102,LTA!J$104:AN$104)</f>
        <v>116.86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-170</v>
      </c>
      <c r="AA11" s="75">
        <f>STOA!I11</f>
        <v>425.48</v>
      </c>
      <c r="AB11" s="75">
        <f>-STOA!O11</f>
        <v>0</v>
      </c>
      <c r="AC11">
        <f t="shared" si="0"/>
        <v>16.19119409912609</v>
      </c>
      <c r="AD11">
        <f t="shared" si="1"/>
        <v>1431.9859913892831</v>
      </c>
      <c r="AE11">
        <f>'IDT-1'!C11</f>
        <v>0</v>
      </c>
      <c r="AF11" s="24"/>
      <c r="AG11">
        <f t="shared" si="2"/>
        <v>1431.9859913892831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6.9559322033898319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46.22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841.97230089790241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43.91</v>
      </c>
      <c r="U12" s="37">
        <f>SUMPRODUCT(LTA!J12:AN12,LTA!J$102:AN$102,LTA!J$104:AN$104)</f>
        <v>117.46000000000001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-180</v>
      </c>
      <c r="AA12" s="75">
        <f>STOA!I12</f>
        <v>425.48</v>
      </c>
      <c r="AB12" s="75">
        <f>-STOA!O12</f>
        <v>0</v>
      </c>
      <c r="AC12">
        <f t="shared" si="0"/>
        <v>16.132747952391735</v>
      </c>
      <c r="AD12">
        <f t="shared" si="1"/>
        <v>1395.2696580397351</v>
      </c>
      <c r="AE12">
        <f>'IDT-1'!C12</f>
        <v>0</v>
      </c>
      <c r="AF12" s="24"/>
      <c r="AG12">
        <f t="shared" si="2"/>
        <v>1395.2696580397351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6.9559322033898319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48.670000000000009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797.73787506241388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44.86</v>
      </c>
      <c r="U13" s="37">
        <f>SUMPRODUCT(LTA!J13:AN13,LTA!J$102:AN$102,LTA!J$104:AN$104)</f>
        <v>118.33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-180</v>
      </c>
      <c r="AA13" s="75">
        <f>STOA!I13</f>
        <v>425.48</v>
      </c>
      <c r="AB13" s="75">
        <f>-STOA!O13</f>
        <v>0</v>
      </c>
      <c r="AC13">
        <f t="shared" si="0"/>
        <v>15.958623555483337</v>
      </c>
      <c r="AD13">
        <f t="shared" si="1"/>
        <v>1335.4793566011544</v>
      </c>
      <c r="AE13">
        <f>'IDT-1'!C13</f>
        <v>0</v>
      </c>
      <c r="AF13" s="24"/>
      <c r="AG13">
        <f t="shared" si="2"/>
        <v>1335.4793566011544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6.9559322033898319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48.670000000000009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777.57820306608448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45.18</v>
      </c>
      <c r="U14" s="37">
        <f>SUMPRODUCT(LTA!J14:AN14,LTA!J$102:AN$102,LTA!J$104:AN$104)</f>
        <v>123.22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-200</v>
      </c>
      <c r="AA14" s="75">
        <f>STOA!I14</f>
        <v>425.48</v>
      </c>
      <c r="AB14" s="75">
        <f>-STOA!O14</f>
        <v>0</v>
      </c>
      <c r="AC14">
        <f t="shared" si="0"/>
        <v>16.137800905192478</v>
      </c>
      <c r="AD14">
        <f t="shared" si="1"/>
        <v>1285.3505072551161</v>
      </c>
      <c r="AE14">
        <f>'IDT-1'!C14</f>
        <v>0</v>
      </c>
      <c r="AF14" s="24"/>
      <c r="AG14">
        <f t="shared" si="2"/>
        <v>1285.3505072551161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6.9559322033898319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48.670000000000009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769.94640330425932</v>
      </c>
      <c r="P15" s="36">
        <v>68.430000000000007</v>
      </c>
      <c r="Q15" s="36">
        <v>22.18</v>
      </c>
      <c r="R15" s="38">
        <v>0</v>
      </c>
      <c r="S15" s="38">
        <v>0</v>
      </c>
      <c r="T15" s="37">
        <f>SUMPRODUCT(LTA!J15:AN15,LTA!J$101:AN$101,LTA!J$104:AN$104)</f>
        <v>46.3</v>
      </c>
      <c r="U15" s="37">
        <f>SUMPRODUCT(LTA!J15:AN15,LTA!J$102:AN$102,LTA!J$104:AN$104)</f>
        <v>123.56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-145</v>
      </c>
      <c r="AA15" s="75">
        <f>STOA!I15</f>
        <v>354.09000000000003</v>
      </c>
      <c r="AB15" s="75">
        <f>-STOA!O15</f>
        <v>0</v>
      </c>
      <c r="AC15">
        <f t="shared" si="0"/>
        <v>14.389881764624976</v>
      </c>
      <c r="AD15">
        <f t="shared" si="1"/>
        <v>1329.5366266338583</v>
      </c>
      <c r="AE15">
        <f>'IDT-1'!C15</f>
        <v>0</v>
      </c>
      <c r="AF15" s="24"/>
      <c r="AG15">
        <f t="shared" si="2"/>
        <v>1329.5366266338583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6.9559322033898319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48.670000000000009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769.6937409330526</v>
      </c>
      <c r="P16" s="36">
        <v>68.430000000000007</v>
      </c>
      <c r="Q16" s="36">
        <v>22.18</v>
      </c>
      <c r="R16" s="38">
        <v>0</v>
      </c>
      <c r="S16" s="38">
        <v>0</v>
      </c>
      <c r="T16" s="37">
        <f>SUMPRODUCT(LTA!J16:AN16,LTA!J$101:AN$101,LTA!J$104:AN$104)</f>
        <v>47.44</v>
      </c>
      <c r="U16" s="37">
        <f>SUMPRODUCT(LTA!J16:AN16,LTA!J$102:AN$102,LTA!J$104:AN$104)</f>
        <v>123.66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-155</v>
      </c>
      <c r="AA16" s="75">
        <f>STOA!I16</f>
        <v>354.09000000000003</v>
      </c>
      <c r="AB16" s="75">
        <f>-STOA!O16</f>
        <v>0</v>
      </c>
      <c r="AC16">
        <f t="shared" si="0"/>
        <v>14.487351610980308</v>
      </c>
      <c r="AD16">
        <f t="shared" si="1"/>
        <v>1320.4264944162962</v>
      </c>
      <c r="AE16">
        <f>'IDT-1'!C16</f>
        <v>0</v>
      </c>
      <c r="AF16" s="24"/>
      <c r="AG16">
        <f t="shared" si="2"/>
        <v>1320.4264944162962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6.9559322033898319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48.670000000000009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769.5541839366673</v>
      </c>
      <c r="P17" s="36">
        <v>68.430000000000007</v>
      </c>
      <c r="Q17" s="36">
        <v>22.18</v>
      </c>
      <c r="R17" s="38">
        <v>0</v>
      </c>
      <c r="S17" s="38">
        <v>0</v>
      </c>
      <c r="T17" s="37">
        <f>SUMPRODUCT(LTA!J17:AN17,LTA!J$101:AN$101,LTA!J$104:AN$104)</f>
        <v>44.88</v>
      </c>
      <c r="U17" s="37">
        <f>SUMPRODUCT(LTA!J17:AN17,LTA!J$102:AN$102,LTA!J$104:AN$104)</f>
        <v>123.7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-195</v>
      </c>
      <c r="AA17" s="75">
        <f>STOA!I17</f>
        <v>354.09000000000003</v>
      </c>
      <c r="AB17" s="75">
        <f>-STOA!O17</f>
        <v>0</v>
      </c>
      <c r="AC17">
        <f t="shared" si="0"/>
        <v>14.819072610299932</v>
      </c>
      <c r="AD17">
        <f t="shared" si="1"/>
        <v>1277.4352164205916</v>
      </c>
      <c r="AE17">
        <f>'IDT-1'!C17</f>
        <v>0</v>
      </c>
      <c r="AF17" s="24"/>
      <c r="AG17">
        <f t="shared" si="2"/>
        <v>1277.4352164205916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6.9559322033898319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48.670000000000009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767.3297687878536</v>
      </c>
      <c r="P18" s="36">
        <v>68.430000000000007</v>
      </c>
      <c r="Q18" s="36">
        <v>22.179999999999996</v>
      </c>
      <c r="R18" s="38">
        <v>0</v>
      </c>
      <c r="S18" s="38">
        <v>0</v>
      </c>
      <c r="T18" s="37">
        <f>SUMPRODUCT(LTA!J18:AN18,LTA!J$101:AN$101,LTA!J$104:AN$104)</f>
        <v>45.08</v>
      </c>
      <c r="U18" s="37">
        <f>SUMPRODUCT(LTA!J18:AN18,LTA!J$102:AN$102,LTA!J$104:AN$104)</f>
        <v>123.72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-210</v>
      </c>
      <c r="AA18" s="75">
        <f>STOA!I18</f>
        <v>354.09000000000003</v>
      </c>
      <c r="AB18" s="75">
        <f>-STOA!O18</f>
        <v>0</v>
      </c>
      <c r="AC18">
        <f t="shared" si="0"/>
        <v>14.934605669823302</v>
      </c>
      <c r="AD18">
        <f t="shared" si="1"/>
        <v>1260.3152682122545</v>
      </c>
      <c r="AE18">
        <f>'IDT-1'!C18</f>
        <v>0</v>
      </c>
      <c r="AF18" s="24"/>
      <c r="AG18">
        <f t="shared" si="2"/>
        <v>1260.3152682122545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7.1194077888638558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48.670000000000009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768.89419028022587</v>
      </c>
      <c r="P19" s="36">
        <v>68.430000000000007</v>
      </c>
      <c r="Q19" s="36">
        <v>22.179999999999996</v>
      </c>
      <c r="R19" s="38">
        <v>0</v>
      </c>
      <c r="S19" s="38">
        <v>0</v>
      </c>
      <c r="T19" s="37">
        <f>SUMPRODUCT(LTA!J19:AN19,LTA!J$101:AN$101,LTA!J$104:AN$104)</f>
        <v>45.23</v>
      </c>
      <c r="U19" s="37">
        <f>SUMPRODUCT(LTA!J19:AN19,LTA!J$102:AN$102,LTA!J$104:AN$104)</f>
        <v>123.74000000000001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-235</v>
      </c>
      <c r="AA19" s="75">
        <f>STOA!I19</f>
        <v>354.09000000000003</v>
      </c>
      <c r="AB19" s="75">
        <f>-STOA!O19</f>
        <v>0</v>
      </c>
      <c r="AC19">
        <f t="shared" si="0"/>
        <v>15.173260352163236</v>
      </c>
      <c r="AD19">
        <f t="shared" si="1"/>
        <v>1236.9745106077612</v>
      </c>
      <c r="AE19">
        <f>'IDT-1'!C19</f>
        <v>0</v>
      </c>
      <c r="AF19" s="24"/>
      <c r="AG19">
        <f t="shared" si="2"/>
        <v>1236.9745106077612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7.1194077888638558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48.670000000000009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769.37567434923233</v>
      </c>
      <c r="P20" s="36">
        <v>68.430000000000007</v>
      </c>
      <c r="Q20" s="36">
        <v>22.18</v>
      </c>
      <c r="R20" s="38">
        <v>0</v>
      </c>
      <c r="S20" s="38">
        <v>0</v>
      </c>
      <c r="T20" s="37">
        <f>SUMPRODUCT(LTA!J20:AN20,LTA!J$101:AN$101,LTA!J$104:AN$104)</f>
        <v>45.08</v>
      </c>
      <c r="U20" s="37">
        <f>SUMPRODUCT(LTA!J20:AN20,LTA!J$102:AN$102,LTA!J$104:AN$104)</f>
        <v>123.95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-260</v>
      </c>
      <c r="AA20" s="75">
        <f>STOA!I20</f>
        <v>354.09000000000003</v>
      </c>
      <c r="AB20" s="75">
        <f>-STOA!O20</f>
        <v>0</v>
      </c>
      <c r="AC20">
        <f t="shared" si="0"/>
        <v>15.399978600025374</v>
      </c>
      <c r="AD20">
        <f t="shared" si="1"/>
        <v>1212.2892764289054</v>
      </c>
      <c r="AE20">
        <f>'IDT-1'!C20</f>
        <v>0</v>
      </c>
      <c r="AF20" s="24"/>
      <c r="AG20">
        <f t="shared" si="2"/>
        <v>1212.2892764289054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48.670000000000009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767.17809074963145</v>
      </c>
      <c r="P21" s="36">
        <v>68.430000000000007</v>
      </c>
      <c r="Q21" s="36">
        <v>22.18</v>
      </c>
      <c r="R21" s="38">
        <v>0</v>
      </c>
      <c r="S21" s="38">
        <v>0</v>
      </c>
      <c r="T21" s="37">
        <f>SUMPRODUCT(LTA!J21:AN21,LTA!J$101:AN$101,LTA!J$104:AN$104)</f>
        <v>45.23</v>
      </c>
      <c r="U21" s="37">
        <f>SUMPRODUCT(LTA!J21:AN21,LTA!J$102:AN$102,LTA!J$104:AN$104)</f>
        <v>124.02000000000001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-280</v>
      </c>
      <c r="AA21" s="75">
        <f>STOA!I21</f>
        <v>354.09000000000003</v>
      </c>
      <c r="AB21" s="75">
        <f>-STOA!O21</f>
        <v>0</v>
      </c>
      <c r="AC21">
        <f t="shared" si="0"/>
        <v>15.560105649325315</v>
      </c>
      <c r="AD21">
        <f t="shared" si="1"/>
        <v>1190.1478424314275</v>
      </c>
      <c r="AE21">
        <f>'IDT-1'!C21</f>
        <v>0</v>
      </c>
      <c r="AF21" s="24"/>
      <c r="AG21">
        <f t="shared" si="2"/>
        <v>1190.1478424314275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48.670000000000009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767.33833134620988</v>
      </c>
      <c r="P22" s="36">
        <v>68.430000000000007</v>
      </c>
      <c r="Q22" s="36">
        <v>22.18</v>
      </c>
      <c r="R22" s="38">
        <v>0</v>
      </c>
      <c r="S22" s="38">
        <v>0</v>
      </c>
      <c r="T22" s="37">
        <f>SUMPRODUCT(LTA!J22:AN22,LTA!J$101:AN$101,LTA!J$104:AN$104)</f>
        <v>45.53</v>
      </c>
      <c r="U22" s="37">
        <f>SUMPRODUCT(LTA!J22:AN22,LTA!J$102:AN$102,LTA!J$104:AN$104)</f>
        <v>123.79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-295</v>
      </c>
      <c r="AA22" s="75">
        <f>STOA!I22</f>
        <v>354.09000000000003</v>
      </c>
      <c r="AB22" s="75">
        <f>-STOA!O22</f>
        <v>0</v>
      </c>
      <c r="AC22">
        <f t="shared" si="0"/>
        <v>15.695303679408134</v>
      </c>
      <c r="AD22">
        <f t="shared" si="1"/>
        <v>1175.2428849979231</v>
      </c>
      <c r="AE22">
        <f>'IDT-1'!C22</f>
        <v>0</v>
      </c>
      <c r="AF22" s="24"/>
      <c r="AG22">
        <f t="shared" si="2"/>
        <v>1175.2428849979231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7.1156844402868726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48.670000000000009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761.24516847050802</v>
      </c>
      <c r="P23" s="36">
        <v>69.427350000000004</v>
      </c>
      <c r="Q23" s="36">
        <v>22.18</v>
      </c>
      <c r="R23" s="38">
        <v>0</v>
      </c>
      <c r="S23" s="38">
        <v>0</v>
      </c>
      <c r="T23" s="37">
        <f>SUMPRODUCT(LTA!J23:AN23,LTA!J$101:AN$101,LTA!J$104:AN$104)</f>
        <v>52.99</v>
      </c>
      <c r="U23" s="37">
        <f>SUMPRODUCT(LTA!J23:AN23,LTA!J$102:AN$102,LTA!J$104:AN$104)</f>
        <v>124.04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-205</v>
      </c>
      <c r="AA23" s="75">
        <f>STOA!I23</f>
        <v>255.33</v>
      </c>
      <c r="AB23" s="75">
        <f>-STOA!O23</f>
        <v>0</v>
      </c>
      <c r="AC23">
        <f t="shared" si="0"/>
        <v>14.245507854592674</v>
      </c>
      <c r="AD23">
        <f t="shared" si="1"/>
        <v>1148.5468679470364</v>
      </c>
      <c r="AE23">
        <f>'IDT-1'!C23</f>
        <v>0</v>
      </c>
      <c r="AF23" s="24"/>
      <c r="AG23">
        <f t="shared" si="2"/>
        <v>1148.5468679470364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-22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7.1156844402868726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48.670000000000009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774.84509642852356</v>
      </c>
      <c r="P24" s="36">
        <v>69.31</v>
      </c>
      <c r="Q24" s="36">
        <v>22.18</v>
      </c>
      <c r="R24" s="38">
        <v>0</v>
      </c>
      <c r="S24" s="38">
        <v>0</v>
      </c>
      <c r="T24" s="37">
        <f>SUMPRODUCT(LTA!J24:AN24,LTA!J$101:AN$101,LTA!J$104:AN$104)</f>
        <v>53.99</v>
      </c>
      <c r="U24" s="37">
        <f>SUMPRODUCT(LTA!J24:AN24,LTA!J$102:AN$102,LTA!J$104:AN$104)</f>
        <v>123.74000000000001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-245</v>
      </c>
      <c r="AA24" s="75">
        <f>STOA!I24</f>
        <v>255.33</v>
      </c>
      <c r="AB24" s="75">
        <f>-STOA!O24</f>
        <v>0</v>
      </c>
      <c r="AC24">
        <f t="shared" si="0"/>
        <v>14.67217087637785</v>
      </c>
      <c r="AD24">
        <f t="shared" si="1"/>
        <v>1128.3027828832667</v>
      </c>
      <c r="AE24">
        <f>'IDT-1'!C24</f>
        <v>0</v>
      </c>
      <c r="AF24" s="24"/>
      <c r="AG24">
        <f t="shared" si="2"/>
        <v>1128.3027828832667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7.1156844402868726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48.670000000000009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762.88216631072532</v>
      </c>
      <c r="P25" s="36">
        <v>68.430000000000007</v>
      </c>
      <c r="Q25" s="36">
        <v>22.18</v>
      </c>
      <c r="R25" s="38">
        <v>0</v>
      </c>
      <c r="S25" s="38">
        <v>0</v>
      </c>
      <c r="T25" s="37">
        <f>SUMPRODUCT(LTA!J25:AN25,LTA!J$101:AN$101,LTA!J$104:AN$104)</f>
        <v>54.29</v>
      </c>
      <c r="U25" s="37">
        <f>SUMPRODUCT(LTA!J25:AN25,LTA!J$102:AN$102,LTA!J$104:AN$104)</f>
        <v>124.23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-285</v>
      </c>
      <c r="AA25" s="75">
        <f>STOA!I25</f>
        <v>255.33</v>
      </c>
      <c r="AB25" s="75">
        <f>-STOA!O25</f>
        <v>0</v>
      </c>
      <c r="AC25">
        <f t="shared" si="0"/>
        <v>14.885717682140257</v>
      </c>
      <c r="AD25">
        <f t="shared" si="1"/>
        <v>1080.0363059597059</v>
      </c>
      <c r="AE25">
        <f>'IDT-1'!C25</f>
        <v>0</v>
      </c>
      <c r="AF25" s="24"/>
      <c r="AG25">
        <f t="shared" si="2"/>
        <v>1080.0363059597059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7.1156844402868726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48.670000000000009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765.9555754228461</v>
      </c>
      <c r="P26" s="36">
        <v>68.430000000000007</v>
      </c>
      <c r="Q26" s="36">
        <v>22.18</v>
      </c>
      <c r="R26" s="38">
        <v>0</v>
      </c>
      <c r="S26" s="38">
        <v>0</v>
      </c>
      <c r="T26" s="37">
        <f>SUMPRODUCT(LTA!J26:AN26,LTA!J$101:AN$101,LTA!J$104:AN$104)</f>
        <v>55.54</v>
      </c>
      <c r="U26" s="37">
        <f>SUMPRODUCT(LTA!J26:AN26,LTA!J$102:AN$102,LTA!J$104:AN$104)</f>
        <v>123.99000000000001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-308</v>
      </c>
      <c r="AA26" s="75">
        <f>STOA!I26</f>
        <v>255.33</v>
      </c>
      <c r="AB26" s="75">
        <f>-STOA!O26</f>
        <v>0</v>
      </c>
      <c r="AC26">
        <f t="shared" si="0"/>
        <v>15.019311085071067</v>
      </c>
      <c r="AD26">
        <f t="shared" si="1"/>
        <v>1072.986121668896</v>
      </c>
      <c r="AE26">
        <f>'IDT-1'!C26</f>
        <v>0</v>
      </c>
      <c r="AF26" s="24"/>
      <c r="AG26">
        <f t="shared" si="2"/>
        <v>1072.986121668896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7.1156844402868726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758.74626255192015</v>
      </c>
      <c r="P27" s="36">
        <v>68.430000000000007</v>
      </c>
      <c r="Q27" s="36">
        <v>22.18</v>
      </c>
      <c r="R27" s="38">
        <v>8.14</v>
      </c>
      <c r="S27" s="38">
        <v>0</v>
      </c>
      <c r="T27" s="37">
        <f>SUMPRODUCT(LTA!J27:AN27,LTA!J$101:AN$101,LTA!J$104:AN$104)</f>
        <v>58</v>
      </c>
      <c r="U27" s="37">
        <f>SUMPRODUCT(LTA!J27:AN27,LTA!J$102:AN$102,LTA!J$104:AN$104)</f>
        <v>123.41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192.03</v>
      </c>
      <c r="AB27" s="75">
        <f>-STOA!O27</f>
        <v>0</v>
      </c>
      <c r="AC27">
        <f t="shared" si="0"/>
        <v>13.678567471167252</v>
      </c>
      <c r="AD27">
        <f t="shared" si="1"/>
        <v>1108.7953022896572</v>
      </c>
      <c r="AE27">
        <f>'IDT-1'!C27</f>
        <v>0</v>
      </c>
      <c r="AF27" s="24"/>
      <c r="AG27">
        <f t="shared" si="2"/>
        <v>1108.7953022896572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7.1156844402868726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757.61906942464691</v>
      </c>
      <c r="P28" s="36">
        <v>68.430000000000007</v>
      </c>
      <c r="Q28" s="36">
        <v>22.18</v>
      </c>
      <c r="R28" s="38">
        <v>14.322695275738756</v>
      </c>
      <c r="S28" s="38">
        <v>0</v>
      </c>
      <c r="T28" s="37">
        <f>SUMPRODUCT(LTA!J28:AN28,LTA!J$101:AN$101,LTA!J$104:AN$104)</f>
        <v>62.5</v>
      </c>
      <c r="U28" s="37">
        <f>SUMPRODUCT(LTA!J28:AN28,LTA!J$102:AN$102,LTA!J$104:AN$104)</f>
        <v>118.21000000000001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-180</v>
      </c>
      <c r="AA28" s="75">
        <f>STOA!I28</f>
        <v>194.08</v>
      </c>
      <c r="AB28" s="75">
        <f>-STOA!O28</f>
        <v>0</v>
      </c>
      <c r="AC28">
        <f t="shared" si="0"/>
        <v>13.894742185473262</v>
      </c>
      <c r="AD28">
        <f t="shared" si="1"/>
        <v>1096.9846297238169</v>
      </c>
      <c r="AE28">
        <f>'IDT-1'!C28</f>
        <v>0</v>
      </c>
      <c r="AF28" s="24"/>
      <c r="AG28">
        <f t="shared" si="2"/>
        <v>1096.9846297238169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-53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7.1156844402868726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757.64956099748156</v>
      </c>
      <c r="P29" s="36">
        <v>68.430000000000007</v>
      </c>
      <c r="Q29" s="36">
        <v>9.6818984114532274</v>
      </c>
      <c r="R29" s="38">
        <v>21.88</v>
      </c>
      <c r="S29" s="38">
        <v>0</v>
      </c>
      <c r="T29" s="37">
        <f>SUMPRODUCT(LTA!J29:AN29,LTA!J$101:AN$101,LTA!J$104:AN$104)</f>
        <v>61.74</v>
      </c>
      <c r="U29" s="37">
        <f>SUMPRODUCT(LTA!J29:AN29,LTA!J$102:AN$102,LTA!J$104:AN$104)</f>
        <v>118.99000000000001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-190</v>
      </c>
      <c r="AA29" s="75">
        <f>STOA!I29</f>
        <v>195.98000000000002</v>
      </c>
      <c r="AB29" s="75">
        <f>-STOA!O29</f>
        <v>0</v>
      </c>
      <c r="AC29">
        <f t="shared" si="0"/>
        <v>13.778414399686541</v>
      </c>
      <c r="AD29">
        <f t="shared" si="1"/>
        <v>1103.9706722181525</v>
      </c>
      <c r="AE29">
        <f>'IDT-1'!C29</f>
        <v>0</v>
      </c>
      <c r="AF29" s="24"/>
      <c r="AG29">
        <f t="shared" si="2"/>
        <v>1103.9706722181525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-33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7.1156844402868726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740.35043461802707</v>
      </c>
      <c r="P30" s="36">
        <v>68.429999999999993</v>
      </c>
      <c r="Q30" s="36">
        <v>9.68</v>
      </c>
      <c r="R30" s="38">
        <v>23.749999999999996</v>
      </c>
      <c r="S30" s="38">
        <v>0</v>
      </c>
      <c r="T30" s="37">
        <f>SUMPRODUCT(LTA!J30:AN30,LTA!J$101:AN$101,LTA!J$104:AN$104)</f>
        <v>68.41</v>
      </c>
      <c r="U30" s="37">
        <f>SUMPRODUCT(LTA!J30:AN30,LTA!J$102:AN$102,LTA!J$104:AN$104)</f>
        <v>119.05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-145</v>
      </c>
      <c r="AA30" s="75">
        <f>STOA!I30</f>
        <v>198.6</v>
      </c>
      <c r="AB30" s="75">
        <f>-STOA!O30</f>
        <v>-53</v>
      </c>
      <c r="AC30">
        <f t="shared" si="0"/>
        <v>13.80480452922631</v>
      </c>
      <c r="AD30">
        <f t="shared" si="1"/>
        <v>1088.8632572977051</v>
      </c>
      <c r="AE30">
        <f>'IDT-1'!C30</f>
        <v>0</v>
      </c>
      <c r="AF30" s="24"/>
      <c r="AG30">
        <f t="shared" si="2"/>
        <v>1088.8632572977051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7.1194077888638558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741.94263561100911</v>
      </c>
      <c r="P31" s="36">
        <v>32.917213239651232</v>
      </c>
      <c r="Q31" s="36">
        <v>9.68</v>
      </c>
      <c r="R31" s="38">
        <v>23.749999999999996</v>
      </c>
      <c r="S31" s="38">
        <v>0</v>
      </c>
      <c r="T31" s="37">
        <f>SUMPRODUCT(LTA!J31:AN31,LTA!J$101:AN$101,LTA!J$104:AN$104)</f>
        <v>76.210000000000008</v>
      </c>
      <c r="U31" s="37">
        <f>SUMPRODUCT(LTA!J31:AN31,LTA!J$102:AN$102,LTA!J$104:AN$104)</f>
        <v>119.34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-102</v>
      </c>
      <c r="AA31" s="75">
        <f>STOA!I31</f>
        <v>201.55</v>
      </c>
      <c r="AB31" s="75">
        <f>-STOA!O31</f>
        <v>-100</v>
      </c>
      <c r="AC31">
        <f t="shared" si="0"/>
        <v>13.363778696841687</v>
      </c>
      <c r="AD31">
        <f t="shared" si="1"/>
        <v>1093.4274207112999</v>
      </c>
      <c r="AE31">
        <f>'IDT-1'!C31</f>
        <v>0</v>
      </c>
      <c r="AF31" s="24"/>
      <c r="AG31">
        <f t="shared" si="2"/>
        <v>1093.4274207112999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7.1194077888638558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743.3714042778945</v>
      </c>
      <c r="P32" s="36">
        <v>32.917213239651232</v>
      </c>
      <c r="Q32" s="36">
        <v>9.68</v>
      </c>
      <c r="R32" s="38">
        <v>23.749999999999996</v>
      </c>
      <c r="S32" s="38">
        <v>0</v>
      </c>
      <c r="T32" s="37">
        <f>SUMPRODUCT(LTA!J32:AN32,LTA!J$101:AN$101,LTA!J$104:AN$104)</f>
        <v>85</v>
      </c>
      <c r="U32" s="37">
        <f>SUMPRODUCT(LTA!J32:AN32,LTA!J$102:AN$102,LTA!J$104:AN$104)</f>
        <v>119.8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</v>
      </c>
      <c r="AA32" s="75">
        <f>STOA!I32</f>
        <v>203.43</v>
      </c>
      <c r="AB32" s="75">
        <f>-STOA!O32</f>
        <v>-100</v>
      </c>
      <c r="AC32">
        <f t="shared" si="0"/>
        <v>13.554199008810038</v>
      </c>
      <c r="AD32">
        <f t="shared" si="1"/>
        <v>1096.7957690662172</v>
      </c>
      <c r="AE32">
        <f>'IDT-1'!C32</f>
        <v>0</v>
      </c>
      <c r="AF32" s="24"/>
      <c r="AG32">
        <f t="shared" si="2"/>
        <v>1096.7957690662172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-93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7.1194077888638558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742.06212785419518</v>
      </c>
      <c r="P33" s="36">
        <v>32.917213239651232</v>
      </c>
      <c r="Q33" s="36">
        <v>9.68</v>
      </c>
      <c r="R33" s="38">
        <v>24.3</v>
      </c>
      <c r="S33" s="38">
        <v>0</v>
      </c>
      <c r="T33" s="37">
        <f>SUMPRODUCT(LTA!J33:AN33,LTA!J$101:AN$101,LTA!J$104:AN$104)</f>
        <v>94.33</v>
      </c>
      <c r="U33" s="37">
        <f>SUMPRODUCT(LTA!J33:AN33,LTA!J$102:AN$102,LTA!J$104:AN$104)</f>
        <v>119.97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</v>
      </c>
      <c r="AA33" s="75">
        <f>STOA!I33</f>
        <v>206.43</v>
      </c>
      <c r="AB33" s="75">
        <f>-STOA!O33</f>
        <v>-100</v>
      </c>
      <c r="AC33">
        <f t="shared" si="0"/>
        <v>13.666395503803678</v>
      </c>
      <c r="AD33">
        <f t="shared" si="1"/>
        <v>1107.424296147524</v>
      </c>
      <c r="AE33">
        <f>'IDT-1'!C33</f>
        <v>0</v>
      </c>
      <c r="AF33" s="24"/>
      <c r="AG33">
        <f t="shared" si="2"/>
        <v>1107.424296147524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-88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7.1194077888638558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737.41344024264765</v>
      </c>
      <c r="P34" s="36">
        <v>32.917213239651232</v>
      </c>
      <c r="Q34" s="36">
        <v>9.68</v>
      </c>
      <c r="R34" s="38">
        <v>24.3</v>
      </c>
      <c r="S34" s="38">
        <v>0</v>
      </c>
      <c r="T34" s="37">
        <f>SUMPRODUCT(LTA!J34:AN34,LTA!J$101:AN$101,LTA!J$104:AN$104)</f>
        <v>105.14000000000001</v>
      </c>
      <c r="U34" s="37">
        <f>SUMPRODUCT(LTA!J34:AN34,LTA!J$102:AN$102,LTA!J$104:AN$104)</f>
        <v>120.5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-51</v>
      </c>
      <c r="AA34" s="75">
        <f>STOA!I34</f>
        <v>213.03</v>
      </c>
      <c r="AB34" s="75">
        <f>-STOA!O34</f>
        <v>-100</v>
      </c>
      <c r="AC34">
        <f t="shared" si="0"/>
        <v>13.91653096565499</v>
      </c>
      <c r="AD34">
        <f t="shared" si="1"/>
        <v>1105.4654730741252</v>
      </c>
      <c r="AE34">
        <f>'IDT-1'!C34</f>
        <v>0</v>
      </c>
      <c r="AF34" s="24"/>
      <c r="AG34">
        <f t="shared" si="2"/>
        <v>1105.4654730741252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-79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7.1194077888638558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738.31145771672197</v>
      </c>
      <c r="P35" s="36">
        <v>32.917213239651232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118.8</v>
      </c>
      <c r="U35" s="37">
        <f>SUMPRODUCT(LTA!J35:AN35,LTA!J$102:AN$102,LTA!J$104:AN$104)</f>
        <v>69.960000000000008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-126</v>
      </c>
      <c r="AA35" s="75">
        <f>STOA!I35</f>
        <v>241.17999999999998</v>
      </c>
      <c r="AB35" s="75">
        <f>-STOA!O35</f>
        <v>-100</v>
      </c>
      <c r="AC35">
        <f t="shared" si="0"/>
        <v>13.87408764694904</v>
      </c>
      <c r="AD35">
        <f t="shared" si="1"/>
        <v>1098.6759338669056</v>
      </c>
      <c r="AE35">
        <f>'IDT-1'!C35</f>
        <v>0</v>
      </c>
      <c r="AF35" s="24"/>
      <c r="AG35">
        <f t="shared" si="2"/>
        <v>1098.6759338669056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7.1194077888638558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738.30998374551882</v>
      </c>
      <c r="P36" s="36">
        <v>32.917213239651232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130.74</v>
      </c>
      <c r="U36" s="37">
        <f>SUMPRODUCT(LTA!J36:AN36,LTA!J$102:AN$102,LTA!J$104:AN$104)</f>
        <v>70.11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-126</v>
      </c>
      <c r="AA36" s="75">
        <f>STOA!I36</f>
        <v>245.67999999999998</v>
      </c>
      <c r="AB36" s="75">
        <f>-STOA!O36</f>
        <v>-100</v>
      </c>
      <c r="AC36">
        <f t="shared" si="0"/>
        <v>14.188751098924163</v>
      </c>
      <c r="AD36">
        <f t="shared" si="1"/>
        <v>1095.9497964437273</v>
      </c>
      <c r="AE36">
        <f>'IDT-1'!C36</f>
        <v>0</v>
      </c>
      <c r="AF36" s="24"/>
      <c r="AG36">
        <f t="shared" si="2"/>
        <v>1095.9497964437273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-24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7.1194077888638558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722.31414446583267</v>
      </c>
      <c r="P37" s="36">
        <v>32.917213239651232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142.82</v>
      </c>
      <c r="U37" s="37">
        <f>SUMPRODUCT(LTA!J37:AN37,LTA!J$102:AN$102,LTA!J$104:AN$104)</f>
        <v>70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-146</v>
      </c>
      <c r="AA37" s="75">
        <f>STOA!I37</f>
        <v>254.07999999999998</v>
      </c>
      <c r="AB37" s="75">
        <f>-STOA!O37</f>
        <v>-100</v>
      </c>
      <c r="AC37">
        <f t="shared" si="0"/>
        <v>14.351537498573659</v>
      </c>
      <c r="AD37">
        <f t="shared" si="1"/>
        <v>1086.1611707643915</v>
      </c>
      <c r="AE37">
        <f>'IDT-1'!C37</f>
        <v>0</v>
      </c>
      <c r="AF37" s="24"/>
      <c r="AG37">
        <f t="shared" si="2"/>
        <v>1086.1611707643915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-18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7.1194077888638558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722.31856661922927</v>
      </c>
      <c r="P38" s="36">
        <v>32.917213239651232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152.72</v>
      </c>
      <c r="U38" s="37">
        <f>SUMPRODUCT(LTA!J38:AN38,LTA!J$102:AN$102,LTA!J$104:AN$104)</f>
        <v>69.960000000000008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-171</v>
      </c>
      <c r="AA38" s="75">
        <f>STOA!I38</f>
        <v>259.77999999999997</v>
      </c>
      <c r="AB38" s="75">
        <f>-STOA!O38</f>
        <v>-100</v>
      </c>
      <c r="AC38">
        <f t="shared" si="0"/>
        <v>14.595041943789894</v>
      </c>
      <c r="AD38">
        <f t="shared" si="1"/>
        <v>1089.4820884725718</v>
      </c>
      <c r="AE38">
        <f>'IDT-1'!C38</f>
        <v>0</v>
      </c>
      <c r="AF38" s="24"/>
      <c r="AG38">
        <f t="shared" si="2"/>
        <v>1089.4820884725718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7.0518184744126167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721.49154459080614</v>
      </c>
      <c r="P39" s="36">
        <v>32.917213239651232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162.33000000000001</v>
      </c>
      <c r="U39" s="37">
        <f>SUMPRODUCT(LTA!J39:AN39,LTA!J$102:AN$102,LTA!J$104:AN$104)</f>
        <v>71.12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-161</v>
      </c>
      <c r="AA39" s="75">
        <f>STOA!I39</f>
        <v>264.27999999999997</v>
      </c>
      <c r="AB39" s="75">
        <f>-STOA!O39</f>
        <v>-100</v>
      </c>
      <c r="AC39">
        <f t="shared" si="0"/>
        <v>14.588373451139667</v>
      </c>
      <c r="AD39">
        <f t="shared" si="1"/>
        <v>1118.8641456223477</v>
      </c>
      <c r="AE39">
        <f>'IDT-1'!C39</f>
        <v>0</v>
      </c>
      <c r="AF39" s="24"/>
      <c r="AG39">
        <f t="shared" si="2"/>
        <v>1118.8641456223477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7.0518184744126167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725.7025725019306</v>
      </c>
      <c r="P40" s="36">
        <v>32.917213239651232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172.91</v>
      </c>
      <c r="U40" s="37">
        <f>SUMPRODUCT(LTA!J40:AN40,LTA!J$102:AN$102,LTA!J$104:AN$104)</f>
        <v>72.62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-131</v>
      </c>
      <c r="AA40" s="75">
        <f>STOA!I40</f>
        <v>266.67999999999995</v>
      </c>
      <c r="AB40" s="75">
        <f>-STOA!O40</f>
        <v>-100</v>
      </c>
      <c r="AC40">
        <f t="shared" si="0"/>
        <v>14.655195094013417</v>
      </c>
      <c r="AD40">
        <f t="shared" si="1"/>
        <v>1148.4883518905986</v>
      </c>
      <c r="AE40">
        <f>'IDT-1'!C40</f>
        <v>0</v>
      </c>
      <c r="AF40" s="24"/>
      <c r="AG40">
        <f t="shared" si="2"/>
        <v>1148.4883518905986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-19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7.0518184744126167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740.23624534719647</v>
      </c>
      <c r="P41" s="36">
        <v>32.917213239651232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181</v>
      </c>
      <c r="U41" s="37">
        <f>SUMPRODUCT(LTA!J41:AN41,LTA!J$102:AN$102,LTA!J$104:AN$104)</f>
        <v>73.3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-126</v>
      </c>
      <c r="AA41" s="75">
        <f>STOA!I41</f>
        <v>274.17999999999995</v>
      </c>
      <c r="AB41" s="75">
        <f>-STOA!O41</f>
        <v>-100</v>
      </c>
      <c r="AC41">
        <f t="shared" si="0"/>
        <v>14.864120522396387</v>
      </c>
      <c r="AD41">
        <f t="shared" si="1"/>
        <v>1186.0830993074812</v>
      </c>
      <c r="AE41">
        <f>'IDT-1'!C41</f>
        <v>0</v>
      </c>
      <c r="AF41" s="24"/>
      <c r="AG41">
        <f t="shared" si="2"/>
        <v>1186.0830993074812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7.0518184744126167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740.21545598849241</v>
      </c>
      <c r="P42" s="36">
        <v>32.917213239651232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188.39</v>
      </c>
      <c r="U42" s="37">
        <f>SUMPRODUCT(LTA!J42:AN42,LTA!J$102:AN$102,LTA!J$104:AN$104)</f>
        <v>73.5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-107</v>
      </c>
      <c r="AA42" s="75">
        <f>STOA!I42</f>
        <v>278.67999999999995</v>
      </c>
      <c r="AB42" s="75">
        <f>-STOA!O42</f>
        <v>-100</v>
      </c>
      <c r="AC42">
        <f t="shared" si="0"/>
        <v>14.863792045773446</v>
      </c>
      <c r="AD42">
        <f t="shared" si="1"/>
        <v>1210.1526384254</v>
      </c>
      <c r="AE42">
        <f>'IDT-1'!C42</f>
        <v>0</v>
      </c>
      <c r="AF42" s="24"/>
      <c r="AG42">
        <f t="shared" si="2"/>
        <v>1210.1526384254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-24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7.0518184744126167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733.53874216463237</v>
      </c>
      <c r="P43" s="36">
        <v>32.917213239651232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195.08</v>
      </c>
      <c r="U43" s="37">
        <f>SUMPRODUCT(LTA!J43:AN43,LTA!J$102:AN$102,LTA!J$104:AN$104)</f>
        <v>121.9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-206</v>
      </c>
      <c r="AA43" s="75">
        <f>STOA!I43</f>
        <v>372.68999999999994</v>
      </c>
      <c r="AB43" s="75">
        <f>-STOA!O43</f>
        <v>-100</v>
      </c>
      <c r="AC43">
        <f t="shared" si="0"/>
        <v>17.191370394309114</v>
      </c>
      <c r="AD43">
        <f t="shared" si="1"/>
        <v>1229.2483462530045</v>
      </c>
      <c r="AE43">
        <f>'IDT-1'!C43</f>
        <v>0</v>
      </c>
      <c r="AF43" s="24"/>
      <c r="AG43">
        <f t="shared" si="2"/>
        <v>1229.2483462530045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7.0518184744126167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733.53904045976458</v>
      </c>
      <c r="P44" s="36">
        <v>32.917213239651232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200.76000000000002</v>
      </c>
      <c r="U44" s="37">
        <f>SUMPRODUCT(LTA!J44:AN44,LTA!J$102:AN$102,LTA!J$104:AN$104)</f>
        <v>122.12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-196</v>
      </c>
      <c r="AA44" s="75">
        <f>STOA!I44</f>
        <v>375.68999999999994</v>
      </c>
      <c r="AB44" s="75">
        <f>-STOA!O44</f>
        <v>-100</v>
      </c>
      <c r="AC44">
        <f t="shared" si="0"/>
        <v>17.198667999128716</v>
      </c>
      <c r="AD44">
        <f t="shared" si="1"/>
        <v>1246.1413469433173</v>
      </c>
      <c r="AE44">
        <f>'IDT-1'!C44</f>
        <v>0</v>
      </c>
      <c r="AF44" s="24"/>
      <c r="AG44">
        <f t="shared" si="2"/>
        <v>1246.1413469433173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-48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6.9078763708873385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738.81940573871486</v>
      </c>
      <c r="P45" s="36">
        <v>32.917213239651232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205.36</v>
      </c>
      <c r="U45" s="37">
        <f>SUMPRODUCT(LTA!J45:AN45,LTA!J$102:AN$102,LTA!J$104:AN$104)</f>
        <v>122.42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-181</v>
      </c>
      <c r="AA45" s="75">
        <f>STOA!I45</f>
        <v>377.78999999999996</v>
      </c>
      <c r="AB45" s="75">
        <f>-STOA!O45</f>
        <v>-100</v>
      </c>
      <c r="AC45">
        <f t="shared" si="0"/>
        <v>17.216687247850501</v>
      </c>
      <c r="AD45">
        <f t="shared" si="1"/>
        <v>1268.2597508700203</v>
      </c>
      <c r="AE45">
        <f>'IDT-1'!C45</f>
        <v>0</v>
      </c>
      <c r="AF45" s="24"/>
      <c r="AG45">
        <f t="shared" si="2"/>
        <v>1268.2597508700203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-53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6.9078763708873385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742.25153400747365</v>
      </c>
      <c r="P46" s="36">
        <v>32.917213239651232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209.32</v>
      </c>
      <c r="U46" s="37">
        <f>SUMPRODUCT(LTA!J46:AN46,LTA!J$102:AN$102,LTA!J$104:AN$104)</f>
        <v>122.66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-186</v>
      </c>
      <c r="AA46" s="75">
        <f>STOA!I46</f>
        <v>379.28999999999996</v>
      </c>
      <c r="AB46" s="75">
        <f>-STOA!O46</f>
        <v>-100</v>
      </c>
      <c r="AC46">
        <f t="shared" si="0"/>
        <v>17.128365553693868</v>
      </c>
      <c r="AD46">
        <f t="shared" si="1"/>
        <v>1296.4802008329359</v>
      </c>
      <c r="AE46">
        <f>'IDT-1'!C46</f>
        <v>0</v>
      </c>
      <c r="AF46" s="24"/>
      <c r="AG46">
        <f t="shared" si="2"/>
        <v>1296.4802008329359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-29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6.9078763708873385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741.71871457679538</v>
      </c>
      <c r="P47" s="36">
        <v>32.917213239651232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211.65</v>
      </c>
      <c r="U47" s="37">
        <f>SUMPRODUCT(LTA!J47:AN47,LTA!J$102:AN$102,LTA!J$104:AN$104)</f>
        <v>119.92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-166</v>
      </c>
      <c r="AA47" s="75">
        <f>STOA!I47</f>
        <v>383.18999999999994</v>
      </c>
      <c r="AB47" s="75">
        <f>-STOA!O47</f>
        <v>-100</v>
      </c>
      <c r="AC47">
        <f t="shared" si="0"/>
        <v>16.967948064737801</v>
      </c>
      <c r="AD47">
        <f t="shared" si="1"/>
        <v>1320.5977988912136</v>
      </c>
      <c r="AE47">
        <f>'IDT-1'!C47</f>
        <v>0</v>
      </c>
      <c r="AF47" s="24"/>
      <c r="AG47">
        <f t="shared" si="2"/>
        <v>1320.5977988912136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6.9202460106382979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740.63308266597107</v>
      </c>
      <c r="P48" s="36">
        <v>32.917213239651232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214.12</v>
      </c>
      <c r="U48" s="37">
        <f>SUMPRODUCT(LTA!J48:AN48,LTA!J$102:AN$102,LTA!J$104:AN$104)</f>
        <v>120.15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-161</v>
      </c>
      <c r="AA48" s="75">
        <f>STOA!I48</f>
        <v>384.68999999999994</v>
      </c>
      <c r="AB48" s="75">
        <f>-STOA!O48</f>
        <v>-100</v>
      </c>
      <c r="AC48">
        <f t="shared" si="0"/>
        <v>16.880047698963814</v>
      </c>
      <c r="AD48">
        <f t="shared" si="1"/>
        <v>1336.8124369859145</v>
      </c>
      <c r="AE48">
        <f>'IDT-1'!C48</f>
        <v>0</v>
      </c>
      <c r="AF48" s="24"/>
      <c r="AG48">
        <f t="shared" si="2"/>
        <v>1336.8124369859145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6.9202460106382979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742.20765373239976</v>
      </c>
      <c r="P49" s="36">
        <v>32.917213239651232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217.07</v>
      </c>
      <c r="U49" s="37">
        <f>SUMPRODUCT(LTA!J49:AN49,LTA!J$102:AN$102,LTA!J$104:AN$104)</f>
        <v>120.81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-131</v>
      </c>
      <c r="AA49" s="75">
        <f>STOA!I49</f>
        <v>386.18999999999994</v>
      </c>
      <c r="AB49" s="75">
        <f>-STOA!O49</f>
        <v>-100</v>
      </c>
      <c r="AC49">
        <f t="shared" si="0"/>
        <v>16.81457813903765</v>
      </c>
      <c r="AD49">
        <f t="shared" si="1"/>
        <v>1357.562477612269</v>
      </c>
      <c r="AE49">
        <f>'IDT-1'!C49</f>
        <v>0</v>
      </c>
      <c r="AF49" s="24"/>
      <c r="AG49">
        <f t="shared" si="2"/>
        <v>1357.562477612269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-36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6.9202460106382979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742.20795514476379</v>
      </c>
      <c r="P50" s="36">
        <v>32.917213239651232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217.60000000000002</v>
      </c>
      <c r="U50" s="37">
        <f>SUMPRODUCT(LTA!J50:AN50,LTA!J$102:AN$102,LTA!J$104:AN$104)</f>
        <v>121.31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-121</v>
      </c>
      <c r="AA50" s="75">
        <f>STOA!I50</f>
        <v>386.18999999999994</v>
      </c>
      <c r="AB50" s="75">
        <f>-STOA!O50</f>
        <v>-100</v>
      </c>
      <c r="AC50">
        <f t="shared" si="0"/>
        <v>16.69935100615572</v>
      </c>
      <c r="AD50">
        <f t="shared" si="1"/>
        <v>1372.7080061575152</v>
      </c>
      <c r="AE50">
        <f>'IDT-1'!C50</f>
        <v>0</v>
      </c>
      <c r="AF50" s="24"/>
      <c r="AG50">
        <f t="shared" si="2"/>
        <v>1372.7080061575152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-32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6.9380857427716851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48.670000000000009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746.91106638755127</v>
      </c>
      <c r="P51" s="36">
        <v>32.917213239651232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218.72</v>
      </c>
      <c r="U51" s="37">
        <f>SUMPRODUCT(LTA!J51:AN51,LTA!J$102:AN$102,LTA!J$104:AN$104)</f>
        <v>121.51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-102</v>
      </c>
      <c r="AA51" s="75">
        <f>STOA!I51</f>
        <v>386.18999999999994</v>
      </c>
      <c r="AB51" s="75">
        <f>-STOA!O51</f>
        <v>-100</v>
      </c>
      <c r="AC51">
        <f t="shared" si="0"/>
        <v>16.73528317581053</v>
      </c>
      <c r="AD51">
        <f t="shared" si="1"/>
        <v>1376.7552750849979</v>
      </c>
      <c r="AE51">
        <f>'IDT-1'!C51</f>
        <v>0</v>
      </c>
      <c r="AF51" s="24"/>
      <c r="AG51">
        <f t="shared" si="2"/>
        <v>1376.7552750849979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-51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6.9380857427716851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48.670000000000009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746.91136779991541</v>
      </c>
      <c r="P52" s="36">
        <v>32.917213239651232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219.04000000000002</v>
      </c>
      <c r="U52" s="37">
        <f>SUMPRODUCT(LTA!J52:AN52,LTA!J$102:AN$102,LTA!J$104:AN$104)</f>
        <v>120.97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-97</v>
      </c>
      <c r="AA52" s="75">
        <f>STOA!I52</f>
        <v>386.18999999999994</v>
      </c>
      <c r="AB52" s="75">
        <f>-STOA!O52</f>
        <v>-100</v>
      </c>
      <c r="AC52">
        <f t="shared" si="0"/>
        <v>16.609056042928604</v>
      </c>
      <c r="AD52">
        <f t="shared" si="1"/>
        <v>1390.6618036302441</v>
      </c>
      <c r="AE52">
        <f>'IDT-1'!C52</f>
        <v>0</v>
      </c>
      <c r="AF52" s="24"/>
      <c r="AG52">
        <f t="shared" si="2"/>
        <v>1390.6618036302441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-42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7.0502026816339249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48.670000000000009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748.6111233298559</v>
      </c>
      <c r="P53" s="36">
        <v>32.917213239651232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216.64999999999998</v>
      </c>
      <c r="U53" s="37">
        <f>SUMPRODUCT(LTA!J53:AN53,LTA!J$102:AN$102,LTA!J$104:AN$104)</f>
        <v>121.44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-82</v>
      </c>
      <c r="AA53" s="75">
        <f>STOA!I53</f>
        <v>386.18999999999994</v>
      </c>
      <c r="AB53" s="75">
        <f>-STOA!O53</f>
        <v>-100</v>
      </c>
      <c r="AC53">
        <f t="shared" si="0"/>
        <v>16.5459576279987</v>
      </c>
      <c r="AD53">
        <f t="shared" si="1"/>
        <v>1397.6167745139769</v>
      </c>
      <c r="AE53">
        <f>'IDT-1'!C53</f>
        <v>0</v>
      </c>
      <c r="AF53" s="24"/>
      <c r="AG53">
        <f t="shared" si="2"/>
        <v>1397.6167745139769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7.0502026816339249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48.670000000000009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756.64644597930715</v>
      </c>
      <c r="P54" s="36">
        <v>30.400000000000002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217.7</v>
      </c>
      <c r="U54" s="37">
        <f>SUMPRODUCT(LTA!J54:AN54,LTA!J$102:AN$102,LTA!J$104:AN$104)</f>
        <v>121.52000000000001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-82.79</v>
      </c>
      <c r="AA54" s="75">
        <f>STOA!I54</f>
        <v>386.18999999999994</v>
      </c>
      <c r="AB54" s="75">
        <f>-STOA!O54</f>
        <v>-100</v>
      </c>
      <c r="AC54">
        <f t="shared" si="0"/>
        <v>16.345130885881613</v>
      </c>
      <c r="AD54">
        <f t="shared" si="1"/>
        <v>1433.6757106658938</v>
      </c>
      <c r="AE54">
        <f>'IDT-1'!C54</f>
        <v>0</v>
      </c>
      <c r="AF54" s="24"/>
      <c r="AG54">
        <f t="shared" si="2"/>
        <v>1433.6757106658938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12.698864827104437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47.919999999999995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735.55554448118187</v>
      </c>
      <c r="P55" s="36">
        <v>68.150000000000006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218.27</v>
      </c>
      <c r="U55" s="37">
        <f>SUMPRODUCT(LTA!J55:AN55,LTA!J$102:AN$102,LTA!J$104:AN$104)</f>
        <v>121.63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-86</v>
      </c>
      <c r="AA55" s="75">
        <f>STOA!I55</f>
        <v>386.18999999999994</v>
      </c>
      <c r="AB55" s="75">
        <f>-STOA!O55</f>
        <v>-100</v>
      </c>
      <c r="AC55">
        <f t="shared" si="0"/>
        <v>16.800153284501576</v>
      </c>
      <c r="AD55">
        <f t="shared" si="1"/>
        <v>1426.2484489146188</v>
      </c>
      <c r="AE55">
        <f>'IDT-1'!C55</f>
        <v>0</v>
      </c>
      <c r="AF55" s="24"/>
      <c r="AG55">
        <f t="shared" si="2"/>
        <v>1426.2484489146188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-46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12.698864827104437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47.919999999999995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735.55554448118187</v>
      </c>
      <c r="P56" s="36">
        <v>68.429999999999993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209.57999999999998</v>
      </c>
      <c r="U56" s="37">
        <f>SUMPRODUCT(LTA!J56:AN56,LTA!J$102:AN$102,LTA!J$104:AN$104)</f>
        <v>121.71000000000001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-91</v>
      </c>
      <c r="AA56" s="75">
        <f>STOA!I56</f>
        <v>386.18999999999994</v>
      </c>
      <c r="AB56" s="75">
        <f>-STOA!O56</f>
        <v>-100</v>
      </c>
      <c r="AC56">
        <f t="shared" si="0"/>
        <v>16.638068009279621</v>
      </c>
      <c r="AD56">
        <f t="shared" si="1"/>
        <v>1428.080534189841</v>
      </c>
      <c r="AE56">
        <f>'IDT-1'!C56</f>
        <v>0</v>
      </c>
      <c r="AF56" s="24"/>
      <c r="AG56">
        <f t="shared" si="2"/>
        <v>1428.080534189841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-31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12.698864827104437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47.919999999999995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744.5604173720543</v>
      </c>
      <c r="P57" s="36">
        <v>68.429999999999993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208.06</v>
      </c>
      <c r="U57" s="37">
        <f>SUMPRODUCT(LTA!J57:AN57,LTA!J$102:AN$102,LTA!J$104:AN$104)</f>
        <v>121.79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-56</v>
      </c>
      <c r="AA57" s="75">
        <f>STOA!I57</f>
        <v>386.18999999999994</v>
      </c>
      <c r="AB57" s="75">
        <f>-STOA!O57</f>
        <v>-100</v>
      </c>
      <c r="AC57">
        <f t="shared" si="0"/>
        <v>16.535954467797591</v>
      </c>
      <c r="AD57">
        <f t="shared" si="1"/>
        <v>1454.7475206221952</v>
      </c>
      <c r="AE57">
        <f>'IDT-1'!C57</f>
        <v>0</v>
      </c>
      <c r="AF57" s="24"/>
      <c r="AG57">
        <f t="shared" si="2"/>
        <v>1454.7475206221952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-47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-0.15917999999999999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47.919999999999995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744.5604173720543</v>
      </c>
      <c r="P58" s="36">
        <v>68.430000000000007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205.77</v>
      </c>
      <c r="U58" s="37">
        <f>SUMPRODUCT(LTA!J58:AN58,LTA!J$102:AN$102,LTA!J$104:AN$104)</f>
        <v>121.87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-51</v>
      </c>
      <c r="AA58" s="75">
        <f>STOA!I58</f>
        <v>386.18999999999994</v>
      </c>
      <c r="AB58" s="75">
        <f>-STOA!O58</f>
        <v>-100</v>
      </c>
      <c r="AC58">
        <f t="shared" si="0"/>
        <v>16.167076146558781</v>
      </c>
      <c r="AD58">
        <f t="shared" si="1"/>
        <v>1467.1183441163298</v>
      </c>
      <c r="AE58">
        <f>'IDT-1'!C58</f>
        <v>0</v>
      </c>
      <c r="AF58" s="24"/>
      <c r="AG58">
        <f t="shared" si="2"/>
        <v>1467.1183441163298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-0.15917999999999999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47.919999999999995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756.68539444494115</v>
      </c>
      <c r="P59" s="36">
        <v>68.430000000000007</v>
      </c>
      <c r="Q59" s="36">
        <v>22.18</v>
      </c>
      <c r="R59" s="38">
        <v>26.3</v>
      </c>
      <c r="S59" s="38">
        <v>0</v>
      </c>
      <c r="T59" s="37">
        <f>SUMPRODUCT(LTA!J59:AN59,LTA!J$101:AN$101,LTA!J$104:AN$104)</f>
        <v>202.58</v>
      </c>
      <c r="U59" s="37">
        <f>SUMPRODUCT(LTA!J59:AN59,LTA!J$102:AN$102,LTA!J$104:AN$104)</f>
        <v>123.13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-77</v>
      </c>
      <c r="AA59" s="75">
        <f>STOA!I59</f>
        <v>392.33999999999992</v>
      </c>
      <c r="AB59" s="75">
        <f>-STOA!O59</f>
        <v>-80</v>
      </c>
      <c r="AC59">
        <f t="shared" si="0"/>
        <v>16.545205730110915</v>
      </c>
      <c r="AD59">
        <f t="shared" si="1"/>
        <v>1481.5851916056642</v>
      </c>
      <c r="AE59">
        <f>'IDT-1'!C59</f>
        <v>0</v>
      </c>
      <c r="AF59" s="24"/>
      <c r="AG59">
        <f t="shared" si="2"/>
        <v>1481.5851916056642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-33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6.940392287234042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47.919999999999995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766.49778952636916</v>
      </c>
      <c r="P60" s="36">
        <v>68.430000000000007</v>
      </c>
      <c r="Q60" s="36">
        <v>22.18</v>
      </c>
      <c r="R60" s="38">
        <v>26.3</v>
      </c>
      <c r="S60" s="38">
        <v>0</v>
      </c>
      <c r="T60" s="37">
        <f>SUMPRODUCT(LTA!J60:AN60,LTA!J$101:AN$101,LTA!J$104:AN$104)</f>
        <v>199.46999999999997</v>
      </c>
      <c r="U60" s="37">
        <f>SUMPRODUCT(LTA!J60:AN60,LTA!J$102:AN$102,LTA!J$104:AN$104)</f>
        <v>123.14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-67</v>
      </c>
      <c r="AA60" s="75">
        <f>STOA!I60</f>
        <v>391.14</v>
      </c>
      <c r="AB60" s="75">
        <f>-STOA!O60</f>
        <v>-80</v>
      </c>
      <c r="AC60">
        <f t="shared" si="0"/>
        <v>16.475814488172254</v>
      </c>
      <c r="AD60">
        <f t="shared" si="1"/>
        <v>1514.2665502162652</v>
      </c>
      <c r="AE60">
        <f>'IDT-1'!C60</f>
        <v>0</v>
      </c>
      <c r="AF60" s="24"/>
      <c r="AG60">
        <f t="shared" si="2"/>
        <v>1514.2665502162652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-23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6.940392287234042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47.919999999999995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784.47191207374613</v>
      </c>
      <c r="P61" s="36">
        <v>68.430000000000007</v>
      </c>
      <c r="Q61" s="36">
        <v>22.18</v>
      </c>
      <c r="R61" s="38">
        <v>26.3</v>
      </c>
      <c r="S61" s="38">
        <v>0</v>
      </c>
      <c r="T61" s="37">
        <f>SUMPRODUCT(LTA!J61:AN61,LTA!J$101:AN$101,LTA!J$104:AN$104)</f>
        <v>196.86</v>
      </c>
      <c r="U61" s="37">
        <f>SUMPRODUCT(LTA!J61:AN61,LTA!J$102:AN$102,LTA!J$104:AN$104)</f>
        <v>123.22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-62</v>
      </c>
      <c r="AA61" s="75">
        <f>STOA!I61</f>
        <v>389.93999999999994</v>
      </c>
      <c r="AB61" s="75">
        <f>-STOA!O61</f>
        <v>-80</v>
      </c>
      <c r="AC61">
        <f t="shared" si="0"/>
        <v>16.352575195967699</v>
      </c>
      <c r="AD61">
        <f t="shared" si="1"/>
        <v>1556.6339120558464</v>
      </c>
      <c r="AE61">
        <f>'IDT-1'!C61</f>
        <v>0</v>
      </c>
      <c r="AF61" s="24"/>
      <c r="AG61">
        <f t="shared" si="2"/>
        <v>1556.6339120558464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7.0518184744126167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47.919999999999995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801.7608307594744</v>
      </c>
      <c r="P62" s="36">
        <v>68.430000000000007</v>
      </c>
      <c r="Q62" s="36">
        <v>22.18</v>
      </c>
      <c r="R62" s="38">
        <v>26.3</v>
      </c>
      <c r="S62" s="38">
        <v>0</v>
      </c>
      <c r="T62" s="37">
        <f>SUMPRODUCT(LTA!J62:AN62,LTA!J$101:AN$101,LTA!J$104:AN$104)</f>
        <v>192.88</v>
      </c>
      <c r="U62" s="37">
        <f>SUMPRODUCT(LTA!J62:AN62,LTA!J$102:AN$102,LTA!J$104:AN$104)</f>
        <v>123.39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-73</v>
      </c>
      <c r="AA62" s="75">
        <f>STOA!I62</f>
        <v>387.2399999999999</v>
      </c>
      <c r="AB62" s="75">
        <f>-STOA!O62</f>
        <v>-80</v>
      </c>
      <c r="AC62">
        <f t="shared" si="0"/>
        <v>16.886893633593434</v>
      </c>
      <c r="AD62">
        <f t="shared" si="1"/>
        <v>1594.7199384911278</v>
      </c>
      <c r="AE62">
        <f>'IDT-1'!C62</f>
        <v>0</v>
      </c>
      <c r="AF62" s="24"/>
      <c r="AG62">
        <f t="shared" si="2"/>
        <v>1594.7199384911278</v>
      </c>
      <c r="AI62" s="34">
        <f>PXIL!I62</f>
        <v>0</v>
      </c>
      <c r="AJ62" s="34">
        <f>PXIL!O62</f>
        <v>0</v>
      </c>
      <c r="AK62" s="34">
        <f>RTM_IEX!I62</f>
        <v>38.729999999999997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7.0518184744126167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44.11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807.55275581923206</v>
      </c>
      <c r="P63" s="36">
        <v>68.430000000000007</v>
      </c>
      <c r="Q63" s="36">
        <v>22.18</v>
      </c>
      <c r="R63" s="38">
        <v>26.3</v>
      </c>
      <c r="S63" s="38">
        <v>0</v>
      </c>
      <c r="T63" s="37">
        <f>SUMPRODUCT(LTA!J63:AN63,LTA!J$101:AN$101,LTA!J$104:AN$104)</f>
        <v>187.05999999999997</v>
      </c>
      <c r="U63" s="37">
        <f>SUMPRODUCT(LTA!J63:AN63,LTA!J$102:AN$102,LTA!J$104:AN$104)</f>
        <v>123.57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-125</v>
      </c>
      <c r="AA63" s="75">
        <f>STOA!I63</f>
        <v>383.93999999999994</v>
      </c>
      <c r="AB63" s="75">
        <f>-STOA!O63</f>
        <v>0</v>
      </c>
      <c r="AC63">
        <f t="shared" si="0"/>
        <v>16.423691003497826</v>
      </c>
      <c r="AD63">
        <f t="shared" si="1"/>
        <v>1598.7950661809807</v>
      </c>
      <c r="AE63">
        <f>'IDT-1'!C63</f>
        <v>0</v>
      </c>
      <c r="AF63" s="24"/>
      <c r="AG63">
        <f t="shared" si="2"/>
        <v>1598.7950661809807</v>
      </c>
      <c r="AI63" s="34">
        <f>PXIL!I63</f>
        <v>0</v>
      </c>
      <c r="AJ63" s="34">
        <f>PXIL!O63</f>
        <v>0</v>
      </c>
      <c r="AK63" s="34">
        <f>RTM_IEX!I63</f>
        <v>21.3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7.0518184744126167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44.11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815.36748617356272</v>
      </c>
      <c r="P64" s="36">
        <v>68.430000000000007</v>
      </c>
      <c r="Q64" s="36">
        <v>22.18</v>
      </c>
      <c r="R64" s="38">
        <v>26.3</v>
      </c>
      <c r="S64" s="38">
        <v>0</v>
      </c>
      <c r="T64" s="37">
        <f>SUMPRODUCT(LTA!J64:AN64,LTA!J$101:AN$101,LTA!J$104:AN$104)</f>
        <v>187.44</v>
      </c>
      <c r="U64" s="37">
        <f>SUMPRODUCT(LTA!J64:AN64,LTA!J$102:AN$102,LTA!J$104:AN$104)</f>
        <v>128.17000000000002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-110</v>
      </c>
      <c r="AA64" s="75">
        <f>STOA!I64</f>
        <v>380.33999999999992</v>
      </c>
      <c r="AB64" s="75">
        <f>-STOA!O64</f>
        <v>0</v>
      </c>
      <c r="AC64">
        <f t="shared" si="0"/>
        <v>16.354360717783013</v>
      </c>
      <c r="AD64">
        <f t="shared" si="1"/>
        <v>1621.1191268210266</v>
      </c>
      <c r="AE64">
        <f>'IDT-1'!C64</f>
        <v>0</v>
      </c>
      <c r="AF64" s="24"/>
      <c r="AG64">
        <f t="shared" si="2"/>
        <v>1621.1191268210266</v>
      </c>
      <c r="AI64" s="34">
        <f>PXIL!I64</f>
        <v>0</v>
      </c>
      <c r="AJ64" s="34">
        <f>PXIL!O64</f>
        <v>0</v>
      </c>
      <c r="AK64" s="34">
        <f>RTM_IEX!I64</f>
        <v>19.36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16.89813753581662</v>
      </c>
      <c r="F65">
        <f>GT_Spot!Q65</f>
        <v>0</v>
      </c>
      <c r="G65">
        <f>PPCL_NG!Q65</f>
        <v>42.94</v>
      </c>
      <c r="H65">
        <f>PPCL_Spot!Q65</f>
        <v>0</v>
      </c>
      <c r="I65">
        <f>Bawana_NG!Q65</f>
        <v>47.919999999999995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816.86877096043384</v>
      </c>
      <c r="P65" s="36">
        <v>68.430000000000007</v>
      </c>
      <c r="Q65" s="36">
        <v>22.18</v>
      </c>
      <c r="R65" s="38">
        <v>26.3</v>
      </c>
      <c r="S65" s="38">
        <v>0</v>
      </c>
      <c r="T65" s="37">
        <f>SUMPRODUCT(LTA!J65:AN65,LTA!J$101:AN$101,LTA!J$104:AN$104)</f>
        <v>181.67000000000002</v>
      </c>
      <c r="U65" s="37">
        <f>SUMPRODUCT(LTA!J65:AN65,LTA!J$102:AN$102,LTA!J$104:AN$104)</f>
        <v>128.12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-100</v>
      </c>
      <c r="AA65" s="75">
        <f>STOA!I65</f>
        <v>376.7399999999999</v>
      </c>
      <c r="AB65" s="75">
        <f>-STOA!O65</f>
        <v>0</v>
      </c>
      <c r="AC65">
        <f t="shared" si="0"/>
        <v>16.148796498986538</v>
      </c>
      <c r="AD65">
        <f t="shared" si="1"/>
        <v>1618.0539019972639</v>
      </c>
      <c r="AE65">
        <f>'IDT-1'!C65</f>
        <v>0</v>
      </c>
      <c r="AF65" s="24"/>
      <c r="AG65">
        <f t="shared" si="2"/>
        <v>1618.0539019972639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7.0518184744126167</v>
      </c>
      <c r="F66">
        <f>GT_Spot!Q66</f>
        <v>0</v>
      </c>
      <c r="G66">
        <f>PPCL_NG!Q66</f>
        <v>42.94</v>
      </c>
      <c r="H66">
        <f>PPCL_Spot!Q66</f>
        <v>0</v>
      </c>
      <c r="I66">
        <f>Bawana_NG!Q66</f>
        <v>47.919999999999995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822.26766242047916</v>
      </c>
      <c r="P66" s="36">
        <v>68.430000000000007</v>
      </c>
      <c r="Q66" s="36">
        <v>22.18</v>
      </c>
      <c r="R66" s="38">
        <v>26.3</v>
      </c>
      <c r="S66" s="38">
        <v>0</v>
      </c>
      <c r="T66" s="37">
        <f>SUMPRODUCT(LTA!J66:AN66,LTA!J$101:AN$101,LTA!J$104:AN$104)</f>
        <v>174.18</v>
      </c>
      <c r="U66" s="37">
        <f>SUMPRODUCT(LTA!J66:AN66,LTA!J$102:AN$102,LTA!J$104:AN$104)</f>
        <v>128.08000000000001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-95</v>
      </c>
      <c r="AA66" s="75">
        <f>STOA!I66</f>
        <v>372.2399999999999</v>
      </c>
      <c r="AB66" s="75">
        <f>-STOA!O66</f>
        <v>0</v>
      </c>
      <c r="AC66">
        <f t="shared" si="0"/>
        <v>15.959404498483604</v>
      </c>
      <c r="AD66">
        <f t="shared" si="1"/>
        <v>1606.7658663964082</v>
      </c>
      <c r="AE66">
        <f>'IDT-1'!C66</f>
        <v>0</v>
      </c>
      <c r="AF66" s="24"/>
      <c r="AG66">
        <f t="shared" si="2"/>
        <v>1606.7658663964082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7.0518184744126167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50.117776890663109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827.93092641050976</v>
      </c>
      <c r="P67" s="36">
        <v>68.430000000000007</v>
      </c>
      <c r="Q67" s="36">
        <v>22.18</v>
      </c>
      <c r="R67" s="38">
        <v>26.3</v>
      </c>
      <c r="S67" s="38">
        <v>0</v>
      </c>
      <c r="T67" s="37">
        <f>SUMPRODUCT(LTA!J67:AN67,LTA!J$101:AN$101,LTA!J$104:AN$104)</f>
        <v>165.79000000000002</v>
      </c>
      <c r="U67" s="37">
        <f>SUMPRODUCT(LTA!J67:AN67,LTA!J$102:AN$102,LTA!J$104:AN$104)</f>
        <v>128.05000000000001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-75</v>
      </c>
      <c r="AA67" s="75">
        <f>STOA!I67</f>
        <v>367.43999999999994</v>
      </c>
      <c r="AB67" s="75">
        <f>-STOA!O67</f>
        <v>0</v>
      </c>
      <c r="AC67">
        <f t="shared" si="0"/>
        <v>15.731588965229143</v>
      </c>
      <c r="AD67">
        <f t="shared" si="1"/>
        <v>1621.2831157011906</v>
      </c>
      <c r="AE67">
        <f>'IDT-1'!C67</f>
        <v>0</v>
      </c>
      <c r="AF67" s="24"/>
      <c r="AG67">
        <f t="shared" si="2"/>
        <v>1621.2831157011906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7.0518184744126167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50.117776890663109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827.93092641050976</v>
      </c>
      <c r="P68" s="36">
        <v>68.430000000000007</v>
      </c>
      <c r="Q68" s="36">
        <v>22.18</v>
      </c>
      <c r="R68" s="38">
        <v>26.3</v>
      </c>
      <c r="S68" s="38">
        <v>0</v>
      </c>
      <c r="T68" s="37">
        <f>SUMPRODUCT(LTA!J68:AN68,LTA!J$101:AN$101,LTA!J$104:AN$104)</f>
        <v>156.17000000000002</v>
      </c>
      <c r="U68" s="37">
        <f>SUMPRODUCT(LTA!J68:AN68,LTA!J$102:AN$102,LTA!J$104:AN$104)</f>
        <v>128.03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-75</v>
      </c>
      <c r="AA68" s="75">
        <f>STOA!I68</f>
        <v>363.83999999999992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15.615076965229145</v>
      </c>
      <c r="AD68">
        <f t="shared" ref="AD68:AD98" si="4">SUM(B68:AB68,AI68:AR68)-AC68</f>
        <v>1608.1596277011909</v>
      </c>
      <c r="AE68">
        <f>'IDT-1'!C68</f>
        <v>0</v>
      </c>
      <c r="AF68" s="24"/>
      <c r="AG68">
        <f t="shared" ref="AG68:AG98" si="5">SUM(AD68:AF68)</f>
        <v>1608.1596277011909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7.0518184744126167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47.107934949370971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829.36759419125622</v>
      </c>
      <c r="P69" s="36">
        <v>68.430000000000007</v>
      </c>
      <c r="Q69" s="36">
        <v>22.18</v>
      </c>
      <c r="R69" s="38">
        <v>26.3</v>
      </c>
      <c r="S69" s="38">
        <v>0</v>
      </c>
      <c r="T69" s="37">
        <f>SUMPRODUCT(LTA!J69:AN69,LTA!J$101:AN$101,LTA!J$104:AN$104)</f>
        <v>145.76999999999998</v>
      </c>
      <c r="U69" s="37">
        <f>SUMPRODUCT(LTA!J69:AN69,LTA!J$102:AN$102,LTA!J$104:AN$104)</f>
        <v>128.02000000000001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-65</v>
      </c>
      <c r="AA69" s="75">
        <f>STOA!I69</f>
        <v>358.43999999999994</v>
      </c>
      <c r="AB69" s="75">
        <f>-STOA!O69</f>
        <v>0</v>
      </c>
      <c r="AC69">
        <f t="shared" si="3"/>
        <v>15.373323757394388</v>
      </c>
      <c r="AD69">
        <f t="shared" si="4"/>
        <v>1601.0182067484795</v>
      </c>
      <c r="AE69">
        <f>'IDT-1'!C69</f>
        <v>0</v>
      </c>
      <c r="AF69" s="24"/>
      <c r="AG69">
        <f t="shared" si="5"/>
        <v>1601.0182067484795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7.0518184744126167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47.107934949370971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829.4521040607118</v>
      </c>
      <c r="P70" s="36">
        <v>68.430000000000007</v>
      </c>
      <c r="Q70" s="36">
        <v>22.18</v>
      </c>
      <c r="R70" s="38">
        <v>23.772669286917459</v>
      </c>
      <c r="S70" s="38">
        <v>0</v>
      </c>
      <c r="T70" s="37">
        <f>SUMPRODUCT(LTA!J70:AN70,LTA!J$101:AN$101,LTA!J$104:AN$104)</f>
        <v>135.26</v>
      </c>
      <c r="U70" s="37">
        <f>SUMPRODUCT(LTA!J70:AN70,LTA!J$102:AN$102,LTA!J$104:AN$104)</f>
        <v>128.02000000000001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-60</v>
      </c>
      <c r="AA70" s="75">
        <f>STOA!I70</f>
        <v>351.83999999999992</v>
      </c>
      <c r="AB70" s="75">
        <f>-STOA!O70</f>
        <v>0</v>
      </c>
      <c r="AC70">
        <f t="shared" si="3"/>
        <v>15.156868296359495</v>
      </c>
      <c r="AD70">
        <f t="shared" si="4"/>
        <v>1586.6818413658875</v>
      </c>
      <c r="AE70">
        <f>'IDT-1'!C70</f>
        <v>0</v>
      </c>
      <c r="AF70" s="24"/>
      <c r="AG70">
        <f t="shared" si="5"/>
        <v>1586.6818413658875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7.0518184744126167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50.627749877783209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832.05016294944323</v>
      </c>
      <c r="P71" s="36">
        <v>68.430000000000007</v>
      </c>
      <c r="Q71" s="36">
        <v>22.18</v>
      </c>
      <c r="R71" s="38">
        <v>21.08</v>
      </c>
      <c r="S71" s="38">
        <v>0</v>
      </c>
      <c r="T71" s="37">
        <f>SUMPRODUCT(LTA!J71:AN71,LTA!J$101:AN$101,LTA!J$104:AN$104)</f>
        <v>127.17999999999999</v>
      </c>
      <c r="U71" s="37">
        <f>SUMPRODUCT(LTA!J71:AN71,LTA!J$102:AN$102,LTA!J$104:AN$104)</f>
        <v>128.04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269.89</v>
      </c>
      <c r="AB71" s="75">
        <f>-STOA!O71</f>
        <v>0</v>
      </c>
      <c r="AC71">
        <f t="shared" si="3"/>
        <v>13.862234444893767</v>
      </c>
      <c r="AD71">
        <f t="shared" si="4"/>
        <v>1561.3916797475797</v>
      </c>
      <c r="AE71">
        <f>'IDT-1'!C71</f>
        <v>0</v>
      </c>
      <c r="AF71" s="24"/>
      <c r="AG71">
        <f t="shared" si="5"/>
        <v>1561.3916797475797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6.940392287234042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50.627749877783209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831.58923400187723</v>
      </c>
      <c r="P72" s="36">
        <v>68.430000000000007</v>
      </c>
      <c r="Q72" s="36">
        <v>22.18</v>
      </c>
      <c r="R72" s="38">
        <v>19.55</v>
      </c>
      <c r="S72" s="38">
        <v>0</v>
      </c>
      <c r="T72" s="37">
        <f>SUMPRODUCT(LTA!J72:AN72,LTA!J$101:AN$101,LTA!J$104:AN$104)</f>
        <v>116.03999999999999</v>
      </c>
      <c r="U72" s="37">
        <f>SUMPRODUCT(LTA!J72:AN72,LTA!J$102:AN$102,LTA!J$104:AN$104)</f>
        <v>128.06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265.99</v>
      </c>
      <c r="AB72" s="75">
        <f>-STOA!O72</f>
        <v>0</v>
      </c>
      <c r="AC72">
        <f t="shared" si="3"/>
        <v>13.711557719708013</v>
      </c>
      <c r="AD72">
        <f t="shared" si="4"/>
        <v>1544.4200013380207</v>
      </c>
      <c r="AE72">
        <f>'IDT-1'!C72</f>
        <v>0</v>
      </c>
      <c r="AF72" s="24"/>
      <c r="AG72">
        <f t="shared" si="5"/>
        <v>1544.4200013380207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6.940392287234042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50.627749877783209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828.8454400451908</v>
      </c>
      <c r="P73" s="36">
        <v>68.430000000000007</v>
      </c>
      <c r="Q73" s="36">
        <v>22.18</v>
      </c>
      <c r="R73" s="38">
        <v>12.61</v>
      </c>
      <c r="S73" s="38">
        <v>0</v>
      </c>
      <c r="T73" s="37">
        <f>SUMPRODUCT(LTA!J73:AN73,LTA!J$101:AN$101,LTA!J$104:AN$104)</f>
        <v>104.85</v>
      </c>
      <c r="U73" s="37">
        <f>SUMPRODUCT(LTA!J73:AN73,LTA!J$102:AN$102,LTA!J$104:AN$104)</f>
        <v>127.87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262.39</v>
      </c>
      <c r="AB73" s="75">
        <f>-STOA!O73</f>
        <v>0</v>
      </c>
      <c r="AC73">
        <f t="shared" si="3"/>
        <v>13.680957010855273</v>
      </c>
      <c r="AD73">
        <f t="shared" si="4"/>
        <v>1498.7868080901867</v>
      </c>
      <c r="AE73">
        <f>'IDT-1'!C73</f>
        <v>0</v>
      </c>
      <c r="AF73" s="24"/>
      <c r="AG73">
        <f t="shared" si="5"/>
        <v>1498.7868080901867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-21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6.940392287234042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832.40412587488561</v>
      </c>
      <c r="P74" s="36">
        <v>68.430000000000007</v>
      </c>
      <c r="Q74" s="36">
        <v>22.18</v>
      </c>
      <c r="R74" s="38">
        <v>6.4300000000000006</v>
      </c>
      <c r="S74" s="38">
        <v>0</v>
      </c>
      <c r="T74" s="37">
        <f>SUMPRODUCT(LTA!J74:AN74,LTA!J$101:AN$101,LTA!J$104:AN$104)</f>
        <v>93.89</v>
      </c>
      <c r="U74" s="37">
        <f>SUMPRODUCT(LTA!J74:AN74,LTA!J$102:AN$102,LTA!J$104:AN$104)</f>
        <v>127.57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257.89</v>
      </c>
      <c r="AB74" s="75">
        <f>-STOA!O74</f>
        <v>0</v>
      </c>
      <c r="AC74">
        <f t="shared" si="3"/>
        <v>13.44817642597903</v>
      </c>
      <c r="AD74">
        <f t="shared" si="4"/>
        <v>1488.6382745047586</v>
      </c>
      <c r="AE74">
        <f>'IDT-1'!C74</f>
        <v>0</v>
      </c>
      <c r="AF74" s="24"/>
      <c r="AG74">
        <f t="shared" si="5"/>
        <v>1488.6382745047586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7.0091090425531908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828.02894430007143</v>
      </c>
      <c r="P75" s="36">
        <v>68.430000000000007</v>
      </c>
      <c r="Q75" s="36">
        <v>22.18</v>
      </c>
      <c r="R75" s="38">
        <v>0</v>
      </c>
      <c r="S75" s="38">
        <v>0</v>
      </c>
      <c r="T75" s="37">
        <f>SUMPRODUCT(LTA!J75:AN75,LTA!J$101:AN$101,LTA!J$104:AN$104)</f>
        <v>84.01</v>
      </c>
      <c r="U75" s="37">
        <f>SUMPRODUCT(LTA!J75:AN75,LTA!J$102:AN$102,LTA!J$104:AN$104)</f>
        <v>127.28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296.45</v>
      </c>
      <c r="AB75" s="75">
        <f>-STOA!O75</f>
        <v>0</v>
      </c>
      <c r="AC75">
        <f t="shared" si="3"/>
        <v>13.781090086011378</v>
      </c>
      <c r="AD75">
        <f t="shared" si="4"/>
        <v>1485.9588960252308</v>
      </c>
      <c r="AE75">
        <f>'IDT-1'!C75</f>
        <v>0</v>
      </c>
      <c r="AF75" s="24"/>
      <c r="AG75">
        <f t="shared" si="5"/>
        <v>1485.9588960252308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7.0091090425531908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827.7577553412865</v>
      </c>
      <c r="P76" s="36">
        <v>68.430000000000007</v>
      </c>
      <c r="Q76" s="36">
        <v>22.18</v>
      </c>
      <c r="R76" s="38">
        <v>0</v>
      </c>
      <c r="S76" s="38">
        <v>0</v>
      </c>
      <c r="T76" s="37">
        <f>SUMPRODUCT(LTA!J76:AN76,LTA!J$101:AN$101,LTA!J$104:AN$104)</f>
        <v>75.73</v>
      </c>
      <c r="U76" s="37">
        <f>SUMPRODUCT(LTA!J76:AN76,LTA!J$102:AN$102,LTA!J$104:AN$104)</f>
        <v>126.89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293.45</v>
      </c>
      <c r="AB76" s="75">
        <f>-STOA!O76</f>
        <v>0</v>
      </c>
      <c r="AC76">
        <f t="shared" si="3"/>
        <v>13.720398260785048</v>
      </c>
      <c r="AD76">
        <f t="shared" si="4"/>
        <v>1469.0783988916724</v>
      </c>
      <c r="AE76">
        <f>'IDT-1'!C76</f>
        <v>0</v>
      </c>
      <c r="AF76" s="24"/>
      <c r="AG76">
        <f t="shared" si="5"/>
        <v>1469.0783988916724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-38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7.0091090425531908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50.627749877783209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828.63998796280214</v>
      </c>
      <c r="P77" s="36">
        <v>68.430000000000007</v>
      </c>
      <c r="Q77" s="36">
        <v>22.18</v>
      </c>
      <c r="R77" s="38">
        <v>0</v>
      </c>
      <c r="S77" s="38">
        <v>0</v>
      </c>
      <c r="T77" s="37">
        <f>SUMPRODUCT(LTA!J77:AN77,LTA!J$101:AN$101,LTA!J$104:AN$104)</f>
        <v>68.510000000000005</v>
      </c>
      <c r="U77" s="37">
        <f>SUMPRODUCT(LTA!J77:AN77,LTA!J$102:AN$102,LTA!J$104:AN$104)</f>
        <v>126.46000000000001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</v>
      </c>
      <c r="AA77" s="75">
        <f>STOA!I77</f>
        <v>291.95</v>
      </c>
      <c r="AB77" s="75">
        <f>-STOA!O77</f>
        <v>0</v>
      </c>
      <c r="AC77">
        <f t="shared" si="3"/>
        <v>13.745301310598531</v>
      </c>
      <c r="AD77">
        <f t="shared" si="4"/>
        <v>1449.7857284633744</v>
      </c>
      <c r="AE77">
        <f>'IDT-1'!C77</f>
        <v>0</v>
      </c>
      <c r="AF77" s="24"/>
      <c r="AG77">
        <f t="shared" si="5"/>
        <v>1449.7857284633744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-29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7.0091090425531908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48.463092192108263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844.22968079854843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64.570000000000007</v>
      </c>
      <c r="U78" s="37">
        <f>SUMPRODUCT(LTA!J78:AN78,LTA!J$102:AN$102,LTA!J$104:AN$104)</f>
        <v>126.05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-78</v>
      </c>
      <c r="AA78" s="75">
        <f>STOA!I78</f>
        <v>288.95</v>
      </c>
      <c r="AB78" s="75">
        <f>-STOA!O78</f>
        <v>0</v>
      </c>
      <c r="AC78">
        <f t="shared" si="3"/>
        <v>14.184003318062825</v>
      </c>
      <c r="AD78">
        <f t="shared" si="4"/>
        <v>1440.9420616059813</v>
      </c>
      <c r="AE78">
        <f>'IDT-1'!C78</f>
        <v>0</v>
      </c>
      <c r="AF78" s="24"/>
      <c r="AG78">
        <f t="shared" si="5"/>
        <v>1440.9420616059813</v>
      </c>
      <c r="AI78" s="34">
        <f>PXIL!I78</f>
        <v>0</v>
      </c>
      <c r="AJ78" s="34">
        <f>PXIL!O78</f>
        <v>0</v>
      </c>
      <c r="AK78" s="34">
        <f>RTM_IEX!I78</f>
        <v>14.52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7.0091090425531908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882.63188886213072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61.88</v>
      </c>
      <c r="U79" s="37">
        <f>SUMPRODUCT(LTA!J79:AN79,LTA!J$102:AN$102,LTA!J$104:AN$104)</f>
        <v>125.58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-175</v>
      </c>
      <c r="AA79" s="75">
        <f>STOA!I79</f>
        <v>286.95</v>
      </c>
      <c r="AB79" s="75">
        <f>-STOA!O79</f>
        <v>0</v>
      </c>
      <c r="AC79">
        <f t="shared" si="3"/>
        <v>15.533415095439628</v>
      </c>
      <c r="AD79">
        <f t="shared" si="4"/>
        <v>1347.8517657000789</v>
      </c>
      <c r="AE79">
        <f>'IDT-1'!C79</f>
        <v>0</v>
      </c>
      <c r="AF79" s="24"/>
      <c r="AG79">
        <f t="shared" si="5"/>
        <v>1347.8517657000789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-25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7.0091090425531908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891.55427951696117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59.190000000000005</v>
      </c>
      <c r="U80" s="37">
        <f>SUMPRODUCT(LTA!J80:AN80,LTA!J$102:AN$102,LTA!J$104:AN$104)</f>
        <v>125.1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284.72000000000003</v>
      </c>
      <c r="AB80" s="75">
        <f>-STOA!O80</f>
        <v>0</v>
      </c>
      <c r="AC80">
        <f t="shared" si="3"/>
        <v>15.688705918512868</v>
      </c>
      <c r="AD80">
        <f t="shared" si="4"/>
        <v>1337.2188655318359</v>
      </c>
      <c r="AE80">
        <f>'IDT-1'!C80</f>
        <v>0</v>
      </c>
      <c r="AF80" s="24"/>
      <c r="AG80">
        <f t="shared" si="5"/>
        <v>1337.2188655318359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-74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7.0091090425531908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57.187916651488109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892.06605581416557</v>
      </c>
      <c r="P81" s="36">
        <v>68.430000000000007</v>
      </c>
      <c r="Q81" s="36">
        <v>22.18</v>
      </c>
      <c r="R81" s="38">
        <v>0</v>
      </c>
      <c r="S81" s="38">
        <v>0</v>
      </c>
      <c r="T81" s="37">
        <f>SUMPRODUCT(LTA!J81:AN81,LTA!J$101:AN$101,LTA!J$104:AN$104)</f>
        <v>57.43</v>
      </c>
      <c r="U81" s="37">
        <f>SUMPRODUCT(LTA!J81:AN81,LTA!J$102:AN$102,LTA!J$104:AN$104)</f>
        <v>124.58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-120</v>
      </c>
      <c r="AA81" s="75">
        <f>STOA!I81</f>
        <v>283.36</v>
      </c>
      <c r="AB81" s="75">
        <f>-STOA!O81</f>
        <v>0</v>
      </c>
      <c r="AC81">
        <f t="shared" si="3"/>
        <v>15.538771813717213</v>
      </c>
      <c r="AD81">
        <f t="shared" si="4"/>
        <v>1342.428492585324</v>
      </c>
      <c r="AE81">
        <f>'IDT-1'!C81</f>
        <v>0</v>
      </c>
      <c r="AF81" s="24"/>
      <c r="AG81">
        <f t="shared" si="5"/>
        <v>1342.428492585324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-83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7.0091090425531908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57.187916651488109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892.17206516199906</v>
      </c>
      <c r="P82" s="36">
        <v>68.430000000000007</v>
      </c>
      <c r="Q82" s="36">
        <v>22.18</v>
      </c>
      <c r="R82" s="38">
        <v>0</v>
      </c>
      <c r="S82" s="38">
        <v>0</v>
      </c>
      <c r="T82" s="37">
        <f>SUMPRODUCT(LTA!J82:AN82,LTA!J$101:AN$101,LTA!J$104:AN$104)</f>
        <v>56.45</v>
      </c>
      <c r="U82" s="37">
        <f>SUMPRODUCT(LTA!J82:AN82,LTA!J$102:AN$102,LTA!J$104:AN$104)</f>
        <v>124.07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-125</v>
      </c>
      <c r="AA82" s="75">
        <f>STOA!I82</f>
        <v>282.95</v>
      </c>
      <c r="AB82" s="75">
        <f>-STOA!O82</f>
        <v>0</v>
      </c>
      <c r="AC82">
        <f t="shared" si="3"/>
        <v>15.434203420756196</v>
      </c>
      <c r="AD82">
        <f t="shared" si="4"/>
        <v>1350.7390703261187</v>
      </c>
      <c r="AE82">
        <f>'IDT-1'!C82</f>
        <v>0</v>
      </c>
      <c r="AF82" s="24"/>
      <c r="AG82">
        <f t="shared" si="5"/>
        <v>1350.7390703261187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7.0091090425531908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55.787727402338177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892.01457793951545</v>
      </c>
      <c r="P83" s="36">
        <v>68.430000000000007</v>
      </c>
      <c r="Q83" s="36">
        <v>22.18</v>
      </c>
      <c r="R83" s="38">
        <v>0</v>
      </c>
      <c r="S83" s="38">
        <v>0</v>
      </c>
      <c r="T83" s="37">
        <f>SUMPRODUCT(LTA!J83:AN83,LTA!J$101:AN$101,LTA!J$104:AN$104)</f>
        <v>58.88</v>
      </c>
      <c r="U83" s="37">
        <f>SUMPRODUCT(LTA!J83:AN83,LTA!J$102:AN$102,LTA!J$104:AN$104)</f>
        <v>128.43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-115</v>
      </c>
      <c r="AA83" s="75">
        <f>STOA!I83</f>
        <v>282.89999999999998</v>
      </c>
      <c r="AB83" s="75">
        <f>-STOA!O83</f>
        <v>0</v>
      </c>
      <c r="AC83">
        <f t="shared" si="3"/>
        <v>15.311123444884112</v>
      </c>
      <c r="AD83">
        <f t="shared" si="4"/>
        <v>1375.0444738303574</v>
      </c>
      <c r="AE83">
        <f>'IDT-1'!C83</f>
        <v>-16.088000000000001</v>
      </c>
      <c r="AF83" s="24"/>
      <c r="AG83">
        <f t="shared" si="5"/>
        <v>1358.9564738303575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-59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7.0091090425531908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55.787727402338177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892.01457793951545</v>
      </c>
      <c r="P84" s="36">
        <v>68.430000000000007</v>
      </c>
      <c r="Q84" s="36">
        <v>22.18</v>
      </c>
      <c r="R84" s="38">
        <v>0</v>
      </c>
      <c r="S84" s="38">
        <v>0</v>
      </c>
      <c r="T84" s="37">
        <f>SUMPRODUCT(LTA!J84:AN84,LTA!J$101:AN$101,LTA!J$104:AN$104)</f>
        <v>58.85</v>
      </c>
      <c r="U84" s="37">
        <f>SUMPRODUCT(LTA!J84:AN84,LTA!J$102:AN$102,LTA!J$104:AN$104)</f>
        <v>127.95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282.89999999999998</v>
      </c>
      <c r="AB84" s="75">
        <f>-STOA!O84</f>
        <v>0</v>
      </c>
      <c r="AC84">
        <f t="shared" si="3"/>
        <v>15.137951021962399</v>
      </c>
      <c r="AD84">
        <f t="shared" si="4"/>
        <v>1393.7076462532789</v>
      </c>
      <c r="AE84">
        <f>'IDT-1'!C84</f>
        <v>-30.905000000000001</v>
      </c>
      <c r="AF84" s="24"/>
      <c r="AG84">
        <f t="shared" si="5"/>
        <v>1362.8026462532789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7.1194077888638558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55.787727402338177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883.43754622709457</v>
      </c>
      <c r="P85" s="36">
        <v>68.430000000000007</v>
      </c>
      <c r="Q85" s="36">
        <v>22.18</v>
      </c>
      <c r="R85" s="38">
        <v>0</v>
      </c>
      <c r="S85" s="38">
        <v>0</v>
      </c>
      <c r="T85" s="37">
        <f>SUMPRODUCT(LTA!J85:AN85,LTA!J$101:AN$101,LTA!J$104:AN$104)</f>
        <v>58.78</v>
      </c>
      <c r="U85" s="37">
        <f>SUMPRODUCT(LTA!J85:AN85,LTA!J$102:AN$102,LTA!J$104:AN$104)</f>
        <v>127.42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-40</v>
      </c>
      <c r="AA85" s="75">
        <f>STOA!I85</f>
        <v>282.89999999999998</v>
      </c>
      <c r="AB85" s="75">
        <f>-STOA!O85</f>
        <v>0</v>
      </c>
      <c r="AC85">
        <f t="shared" si="3"/>
        <v>14.658648033361841</v>
      </c>
      <c r="AD85">
        <f t="shared" si="4"/>
        <v>1430.1202162757693</v>
      </c>
      <c r="AE85">
        <f>'IDT-1'!C85</f>
        <v>-51.65</v>
      </c>
      <c r="AF85" s="24"/>
      <c r="AG85">
        <f t="shared" si="5"/>
        <v>1378.4702162757692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6.1591199999999988</v>
      </c>
      <c r="E86">
        <f>GT_NG!Q86</f>
        <v>7.1194077888638558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55.787727402338177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882.62763347260784</v>
      </c>
      <c r="P86" s="36">
        <v>68.430000000000007</v>
      </c>
      <c r="Q86" s="36">
        <v>22.18</v>
      </c>
      <c r="R86" s="38">
        <v>0</v>
      </c>
      <c r="S86" s="38">
        <v>0</v>
      </c>
      <c r="T86" s="37">
        <f>SUMPRODUCT(LTA!J86:AN86,LTA!J$101:AN$101,LTA!J$104:AN$104)</f>
        <v>58.06</v>
      </c>
      <c r="U86" s="37">
        <f>SUMPRODUCT(LTA!J86:AN86,LTA!J$102:AN$102,LTA!J$104:AN$104)</f>
        <v>127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-45</v>
      </c>
      <c r="AA86" s="75">
        <f>STOA!I86</f>
        <v>282.89999999999998</v>
      </c>
      <c r="AB86" s="75">
        <f>-STOA!O86</f>
        <v>0</v>
      </c>
      <c r="AC86">
        <f t="shared" si="3"/>
        <v>14.597303467511381</v>
      </c>
      <c r="AD86">
        <f t="shared" si="4"/>
        <v>1433.2549780871329</v>
      </c>
      <c r="AE86">
        <f>'IDT-1'!C86</f>
        <v>-33.445999999999998</v>
      </c>
      <c r="AF86" s="24"/>
      <c r="AG86">
        <f t="shared" si="5"/>
        <v>1399.808978087133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6.1591199999999988</v>
      </c>
      <c r="E87">
        <f>GT_NG!Q87</f>
        <v>7.1194077888638558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55.787727402338177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890.57058093293381</v>
      </c>
      <c r="P87" s="36">
        <v>68.430000000000007</v>
      </c>
      <c r="Q87" s="36">
        <v>22.18</v>
      </c>
      <c r="R87" s="38">
        <v>0</v>
      </c>
      <c r="S87" s="38">
        <v>0</v>
      </c>
      <c r="T87" s="37">
        <f>SUMPRODUCT(LTA!J87:AN87,LTA!J$101:AN$101,LTA!J$104:AN$104)</f>
        <v>57.28</v>
      </c>
      <c r="U87" s="37">
        <f>SUMPRODUCT(LTA!J87:AN87,LTA!J$102:AN$102,LTA!J$104:AN$104)</f>
        <v>126.52000000000001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-95</v>
      </c>
      <c r="AA87" s="75">
        <f>STOA!I87</f>
        <v>326.47000000000003</v>
      </c>
      <c r="AB87" s="75">
        <f>-STOA!O87</f>
        <v>0</v>
      </c>
      <c r="AC87">
        <f t="shared" si="3"/>
        <v>15.359141995961281</v>
      </c>
      <c r="AD87">
        <f t="shared" si="4"/>
        <v>1446.7460870190091</v>
      </c>
      <c r="AE87">
        <f>'IDT-1'!C87</f>
        <v>-21.167999999999999</v>
      </c>
      <c r="AF87" s="24"/>
      <c r="AG87">
        <f t="shared" si="5"/>
        <v>1425.5780870190092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-46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6.1591199999999988</v>
      </c>
      <c r="E88">
        <f>GT_NG!Q88</f>
        <v>7.1194077888638558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55.787727402338177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891.67299174427592</v>
      </c>
      <c r="P88" s="36">
        <v>68.430000000000007</v>
      </c>
      <c r="Q88" s="36">
        <v>22.18</v>
      </c>
      <c r="R88" s="38">
        <v>0</v>
      </c>
      <c r="S88" s="38">
        <v>0</v>
      </c>
      <c r="T88" s="37">
        <f>SUMPRODUCT(LTA!J88:AN88,LTA!J$101:AN$101,LTA!J$104:AN$104)</f>
        <v>47.35</v>
      </c>
      <c r="U88" s="37">
        <f>SUMPRODUCT(LTA!J88:AN88,LTA!J$102:AN$102,LTA!J$104:AN$104)</f>
        <v>125.99000000000001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-20</v>
      </c>
      <c r="AA88" s="75">
        <f>STOA!I88</f>
        <v>326.47000000000003</v>
      </c>
      <c r="AB88" s="75">
        <f>-STOA!O88</f>
        <v>0</v>
      </c>
      <c r="AC88">
        <f t="shared" si="3"/>
        <v>14.966060747824253</v>
      </c>
      <c r="AD88">
        <f t="shared" si="4"/>
        <v>1472.781579078488</v>
      </c>
      <c r="AE88">
        <f>'IDT-1'!C88</f>
        <v>-33.869</v>
      </c>
      <c r="AF88" s="24"/>
      <c r="AG88">
        <f t="shared" si="5"/>
        <v>1438.9125790784881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-86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6.1591199999999988</v>
      </c>
      <c r="E89">
        <f>GT_NG!Q89</f>
        <v>7.1194077888638558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55.787727402338177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891.68165933653222</v>
      </c>
      <c r="P89" s="36">
        <v>68.430000000000007</v>
      </c>
      <c r="Q89" s="36">
        <v>22.18</v>
      </c>
      <c r="R89" s="38">
        <v>0</v>
      </c>
      <c r="S89" s="38">
        <v>0</v>
      </c>
      <c r="T89" s="37">
        <f>SUMPRODUCT(LTA!J89:AN89,LTA!J$101:AN$101,LTA!J$104:AN$104)</f>
        <v>46.55</v>
      </c>
      <c r="U89" s="37">
        <f>SUMPRODUCT(LTA!J89:AN89,LTA!J$102:AN$102,LTA!J$104:AN$104)</f>
        <v>123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</v>
      </c>
      <c r="AA89" s="75">
        <f>STOA!I89</f>
        <v>326.47000000000003</v>
      </c>
      <c r="AB89" s="75">
        <f>-STOA!O89</f>
        <v>0</v>
      </c>
      <c r="AC89">
        <f t="shared" si="3"/>
        <v>14.639806814403663</v>
      </c>
      <c r="AD89">
        <f t="shared" si="4"/>
        <v>1502.3265006041649</v>
      </c>
      <c r="AE89">
        <f>'IDT-1'!C89</f>
        <v>-43.606000000000002</v>
      </c>
      <c r="AF89" s="24"/>
      <c r="AG89">
        <f t="shared" si="5"/>
        <v>1458.720500604165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-63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6.1591199999999988</v>
      </c>
      <c r="E90">
        <f>GT_NG!Q90</f>
        <v>7.1194077888638558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55.787727402338177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892.49157209101895</v>
      </c>
      <c r="P90" s="36">
        <v>68.430000000000007</v>
      </c>
      <c r="Q90" s="36">
        <v>22.18</v>
      </c>
      <c r="R90" s="38">
        <v>0</v>
      </c>
      <c r="S90" s="38">
        <v>0</v>
      </c>
      <c r="T90" s="37">
        <f>SUMPRODUCT(LTA!J90:AN90,LTA!J$101:AN$101,LTA!J$104:AN$104)</f>
        <v>45.12</v>
      </c>
      <c r="U90" s="37">
        <f>SUMPRODUCT(LTA!J90:AN90,LTA!J$102:AN$102,LTA!J$104:AN$104)</f>
        <v>122.87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326.47000000000003</v>
      </c>
      <c r="AB90" s="75">
        <f>-STOA!O90</f>
        <v>0</v>
      </c>
      <c r="AC90">
        <f t="shared" si="3"/>
        <v>14.437887241154851</v>
      </c>
      <c r="AD90">
        <f t="shared" si="4"/>
        <v>1523.7783329319006</v>
      </c>
      <c r="AE90">
        <f>'IDT-1'!C90</f>
        <v>-40</v>
      </c>
      <c r="AF90" s="24"/>
      <c r="AG90">
        <f t="shared" si="5"/>
        <v>1483.7783329319006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6.1591199999999988</v>
      </c>
      <c r="E91">
        <f>GT_NG!Q91</f>
        <v>7.1156844402868726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56.71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891.82086628492675</v>
      </c>
      <c r="P91" s="36">
        <v>68.430000000000007</v>
      </c>
      <c r="Q91" s="36">
        <v>22.18</v>
      </c>
      <c r="R91" s="38">
        <v>0</v>
      </c>
      <c r="S91" s="38">
        <v>0</v>
      </c>
      <c r="T91" s="37">
        <f>SUMPRODUCT(LTA!J91:AN91,LTA!J$101:AN$101,LTA!J$104:AN$104)</f>
        <v>44.04</v>
      </c>
      <c r="U91" s="37">
        <f>SUMPRODUCT(LTA!J91:AN91,LTA!J$102:AN$102,LTA!J$104:AN$104)</f>
        <v>122.74000000000001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-105</v>
      </c>
      <c r="AA91" s="75">
        <f>STOA!I91</f>
        <v>418.70000000000005</v>
      </c>
      <c r="AB91" s="75">
        <f>-STOA!O91</f>
        <v>0</v>
      </c>
      <c r="AC91">
        <f t="shared" si="3"/>
        <v>16.10222263310613</v>
      </c>
      <c r="AD91">
        <f t="shared" si="4"/>
        <v>1516.3818409829419</v>
      </c>
      <c r="AE91">
        <f>'IDT-1'!C91</f>
        <v>-11.007</v>
      </c>
      <c r="AF91" s="24"/>
      <c r="AG91">
        <f t="shared" si="5"/>
        <v>1505.3748409829418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-43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6.1591199999999988</v>
      </c>
      <c r="E92">
        <f>GT_NG!Q92</f>
        <v>7.1156844402868726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56.71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891.82086628492675</v>
      </c>
      <c r="P92" s="36">
        <v>68.430000000000007</v>
      </c>
      <c r="Q92" s="36">
        <v>22.18</v>
      </c>
      <c r="R92" s="38">
        <v>0</v>
      </c>
      <c r="S92" s="38">
        <v>0</v>
      </c>
      <c r="T92" s="37">
        <f>SUMPRODUCT(LTA!J92:AN92,LTA!J$101:AN$101,LTA!J$104:AN$104)</f>
        <v>38.47</v>
      </c>
      <c r="U92" s="37">
        <f>SUMPRODUCT(LTA!J92:AN92,LTA!J$102:AN$102,LTA!J$104:AN$104)</f>
        <v>122.62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-55</v>
      </c>
      <c r="AA92" s="75">
        <f>STOA!I92</f>
        <v>418.70000000000005</v>
      </c>
      <c r="AB92" s="75">
        <f>-STOA!O92</f>
        <v>0</v>
      </c>
      <c r="AC92">
        <f t="shared" si="3"/>
        <v>15.563853619385389</v>
      </c>
      <c r="AD92">
        <f t="shared" si="4"/>
        <v>1566.2302099966628</v>
      </c>
      <c r="AE92">
        <f>'IDT-1'!C92</f>
        <v>-35.561999999999998</v>
      </c>
      <c r="AF92" s="24"/>
      <c r="AG92">
        <f t="shared" si="5"/>
        <v>1530.6682099966629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6.1591199999999988</v>
      </c>
      <c r="E93">
        <f>GT_NG!Q93</f>
        <v>7.1156844402868726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56.71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891.73662583418547</v>
      </c>
      <c r="P93" s="36">
        <v>68.430000000000007</v>
      </c>
      <c r="Q93" s="36">
        <v>22.18</v>
      </c>
      <c r="R93" s="38">
        <v>0</v>
      </c>
      <c r="S93" s="38">
        <v>0</v>
      </c>
      <c r="T93" s="37">
        <f>SUMPRODUCT(LTA!J93:AN93,LTA!J$101:AN$101,LTA!J$104:AN$104)</f>
        <v>38.57</v>
      </c>
      <c r="U93" s="37">
        <f>SUMPRODUCT(LTA!J93:AN93,LTA!J$102:AN$102,LTA!J$104:AN$104)</f>
        <v>119.34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418.70000000000005</v>
      </c>
      <c r="AB93" s="75">
        <f>-STOA!O93</f>
        <v>0</v>
      </c>
      <c r="AC93">
        <f t="shared" si="3"/>
        <v>15.375322008019349</v>
      </c>
      <c r="AD93">
        <f t="shared" si="4"/>
        <v>1581.1545011572873</v>
      </c>
      <c r="AE93">
        <f>'IDT-1'!C93</f>
        <v>-29.635000000000002</v>
      </c>
      <c r="AF93" s="24"/>
      <c r="AG93">
        <f t="shared" si="5"/>
        <v>1551.5195011572873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6.1591199999999988</v>
      </c>
      <c r="E94">
        <f>GT_NG!Q94</f>
        <v>7.1156844402868726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56.71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891.73662583418547</v>
      </c>
      <c r="P94" s="36">
        <v>68.430000000000007</v>
      </c>
      <c r="Q94" s="36">
        <v>22.18</v>
      </c>
      <c r="R94" s="38">
        <v>0</v>
      </c>
      <c r="S94" s="38">
        <v>0</v>
      </c>
      <c r="T94" s="37">
        <f>SUMPRODUCT(LTA!J94:AN94,LTA!J$101:AN$101,LTA!J$104:AN$104)</f>
        <v>39.07</v>
      </c>
      <c r="U94" s="37">
        <f>SUMPRODUCT(LTA!J94:AN94,LTA!J$102:AN$102,LTA!J$104:AN$104)</f>
        <v>119.4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-30</v>
      </c>
      <c r="AA94" s="75">
        <f>STOA!I94</f>
        <v>418.70000000000005</v>
      </c>
      <c r="AB94" s="75">
        <f>-STOA!O94</f>
        <v>0</v>
      </c>
      <c r="AC94">
        <f t="shared" si="3"/>
        <v>15.113906182353491</v>
      </c>
      <c r="AD94">
        <f t="shared" si="4"/>
        <v>1611.9759169829533</v>
      </c>
      <c r="AE94">
        <f>'IDT-1'!C94</f>
        <v>-44.453000000000003</v>
      </c>
      <c r="AF94" s="24"/>
      <c r="AG94">
        <f t="shared" si="5"/>
        <v>1567.5229169829533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6.1591199999999988</v>
      </c>
      <c r="E95">
        <f>GT_NG!Q95</f>
        <v>7.1156844402868726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56.71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890.75086705980038</v>
      </c>
      <c r="P95" s="36">
        <v>68.430000000000007</v>
      </c>
      <c r="Q95" s="36">
        <v>22.18</v>
      </c>
      <c r="R95" s="38">
        <v>0</v>
      </c>
      <c r="S95" s="38">
        <v>0</v>
      </c>
      <c r="T95" s="37">
        <f>SUMPRODUCT(LTA!J95:AN95,LTA!J$101:AN$101,LTA!J$104:AN$104)</f>
        <v>39.28</v>
      </c>
      <c r="U95" s="37">
        <f>SUMPRODUCT(LTA!J95:AN95,LTA!J$102:AN$102,LTA!J$104:AN$104)</f>
        <v>119.42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-30</v>
      </c>
      <c r="AA95" s="75">
        <f>STOA!I95</f>
        <v>418.70000000000005</v>
      </c>
      <c r="AB95" s="75">
        <f>-STOA!O95</f>
        <v>0</v>
      </c>
      <c r="AC95">
        <f t="shared" si="3"/>
        <v>15.018474229916949</v>
      </c>
      <c r="AD95">
        <f t="shared" si="4"/>
        <v>1621.3155901610046</v>
      </c>
      <c r="AE95">
        <f>'IDT-1'!C95</f>
        <v>-35.561999999999998</v>
      </c>
      <c r="AF95" s="24"/>
      <c r="AG95">
        <f t="shared" si="5"/>
        <v>1585.7535901610047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6.1591199999999988</v>
      </c>
      <c r="E96">
        <f>GT_NG!Q96</f>
        <v>7.1156844402868726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56.71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889.63574184224296</v>
      </c>
      <c r="P96" s="36">
        <v>68.430000000000007</v>
      </c>
      <c r="Q96" s="36">
        <v>22.18</v>
      </c>
      <c r="R96" s="38">
        <v>0</v>
      </c>
      <c r="S96" s="38">
        <v>0</v>
      </c>
      <c r="T96" s="37">
        <f>SUMPRODUCT(LTA!J96:AN96,LTA!J$101:AN$101,LTA!J$104:AN$104)</f>
        <v>39.75</v>
      </c>
      <c r="U96" s="37">
        <f>SUMPRODUCT(LTA!J96:AN96,LTA!J$102:AN$102,LTA!J$104:AN$104)</f>
        <v>119.45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418.70000000000005</v>
      </c>
      <c r="AB96" s="75">
        <f>-STOA!O96</f>
        <v>0</v>
      </c>
      <c r="AC96">
        <f t="shared" si="3"/>
        <v>14.92427985278049</v>
      </c>
      <c r="AD96">
        <f t="shared" si="4"/>
        <v>1630.7946593205838</v>
      </c>
      <c r="AE96">
        <f>'IDT-1'!C96</f>
        <v>-35</v>
      </c>
      <c r="AF96" s="24"/>
      <c r="AG96">
        <f t="shared" si="5"/>
        <v>1595.7946593205838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-25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6.1591199999999988</v>
      </c>
      <c r="E97">
        <f>GT_NG!Q97</f>
        <v>7.1156844402868726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56.71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889.7164558235977</v>
      </c>
      <c r="P97" s="36">
        <v>68.430000000000007</v>
      </c>
      <c r="Q97" s="36">
        <v>22.18</v>
      </c>
      <c r="R97" s="38">
        <v>0</v>
      </c>
      <c r="S97" s="38">
        <v>0</v>
      </c>
      <c r="T97" s="37">
        <f>SUMPRODUCT(LTA!J97:AN97,LTA!J$101:AN$101,LTA!J$104:AN$104)</f>
        <v>39.81</v>
      </c>
      <c r="U97" s="37">
        <f>SUMPRODUCT(LTA!J97:AN97,LTA!J$102:AN$102,LTA!J$104:AN$104)</f>
        <v>119.49000000000001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</v>
      </c>
      <c r="AA97" s="75">
        <f>STOA!I97</f>
        <v>418.70000000000005</v>
      </c>
      <c r="AB97" s="75">
        <f>-STOA!O97</f>
        <v>0</v>
      </c>
      <c r="AC97">
        <f t="shared" si="3"/>
        <v>14.970260773427388</v>
      </c>
      <c r="AD97">
        <f t="shared" si="4"/>
        <v>1625.9293923812916</v>
      </c>
      <c r="AE97">
        <f>'IDT-1'!C97</f>
        <v>-37.256</v>
      </c>
      <c r="AF97" s="24"/>
      <c r="AG97">
        <f t="shared" si="5"/>
        <v>1588.6733923812915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6.1591199999999988</v>
      </c>
      <c r="E98">
        <f>GT_NG!Q98</f>
        <v>7.1156844402868726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56.71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888.77739860261045</v>
      </c>
      <c r="P98" s="36">
        <v>68.430000000000007</v>
      </c>
      <c r="Q98" s="36">
        <v>22.18</v>
      </c>
      <c r="R98" s="38">
        <v>0</v>
      </c>
      <c r="S98" s="38">
        <v>0</v>
      </c>
      <c r="T98" s="37">
        <f>SUMPRODUCT(LTA!J98:AN98,LTA!J$101:AN$101,LTA!J$104:AN$104)</f>
        <v>40.46</v>
      </c>
      <c r="U98" s="37">
        <f>SUMPRODUCT(LTA!J98:AN98,LTA!J$102:AN$102,LTA!J$104:AN$104)</f>
        <v>119.52000000000001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-25</v>
      </c>
      <c r="AA98" s="75">
        <f>STOA!I98</f>
        <v>418.70000000000005</v>
      </c>
      <c r="AB98" s="75">
        <f>-STOA!O98</f>
        <v>0</v>
      </c>
      <c r="AC98">
        <f t="shared" si="3"/>
        <v>15.012371707493676</v>
      </c>
      <c r="AD98">
        <f t="shared" si="4"/>
        <v>1620.628224226238</v>
      </c>
      <c r="AE98">
        <f>'IDT-1'!C98</f>
        <v>-36.408999999999999</v>
      </c>
      <c r="AF98" s="24"/>
      <c r="AG98">
        <f t="shared" si="5"/>
        <v>1584.2192242262379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0.14728229000000007</v>
      </c>
      <c r="E99">
        <f t="shared" si="6"/>
        <v>0.17232892370580663</v>
      </c>
      <c r="F99">
        <f t="shared" si="6"/>
        <v>0</v>
      </c>
      <c r="G99">
        <f t="shared" si="6"/>
        <v>1.0222972329346054</v>
      </c>
      <c r="H99">
        <f t="shared" si="6"/>
        <v>0</v>
      </c>
      <c r="I99">
        <f t="shared" si="6"/>
        <v>1.2305220796731324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19.378381106493595</v>
      </c>
      <c r="P99" s="36">
        <f t="shared" si="6"/>
        <v>1.429013313627995</v>
      </c>
      <c r="Q99" s="36">
        <f t="shared" si="6"/>
        <v>0.4385704746028633</v>
      </c>
      <c r="R99" s="38">
        <f t="shared" si="6"/>
        <v>0.29203384114066389</v>
      </c>
      <c r="S99" s="38">
        <f t="shared" si="6"/>
        <v>0</v>
      </c>
      <c r="T99" s="37">
        <f t="shared" si="6"/>
        <v>2.5402300000000011</v>
      </c>
      <c r="U99" s="37">
        <f t="shared" si="6"/>
        <v>2.8392100000000009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-2.7602625000000001</v>
      </c>
      <c r="AA99" s="75">
        <f t="shared" si="6"/>
        <v>8.1130525000000056</v>
      </c>
      <c r="AB99" s="75">
        <f t="shared" si="6"/>
        <v>-0.79325000000000001</v>
      </c>
      <c r="AC99">
        <f t="shared" si="6"/>
        <v>0.36851738273694462</v>
      </c>
      <c r="AD99">
        <f t="shared" si="6"/>
        <v>33.044869379441714</v>
      </c>
      <c r="AE99">
        <f t="shared" si="6"/>
        <v>-0.16311600000000001</v>
      </c>
      <c r="AG99">
        <f t="shared" si="6"/>
        <v>32.881753379441719</v>
      </c>
      <c r="AI99">
        <f t="shared" si="6"/>
        <v>0</v>
      </c>
      <c r="AJ99">
        <f t="shared" si="6"/>
        <v>0</v>
      </c>
      <c r="AK99">
        <f t="shared" si="6"/>
        <v>2.3477499999999998E-2</v>
      </c>
      <c r="AL99">
        <f t="shared" si="6"/>
        <v>-0.65949999999999998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45100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8.0039400000000001</v>
      </c>
      <c r="E3">
        <f>GT_NG!T3</f>
        <v>12.204699066623753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66.000910548252648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1052.5127523420531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434.45000000000005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-132</v>
      </c>
      <c r="AA3" s="75">
        <f>STOA!J3</f>
        <v>356.72</v>
      </c>
      <c r="AB3" s="75">
        <f>-STOA!P3</f>
        <v>0</v>
      </c>
      <c r="AC3">
        <f>SUMIF(B3:AB3,"&gt;0")*$AC$2-SUMIF(B3:AB3,"&lt;0")*($AC$2/(1-$AC$2))+SUMIF(AI3:AR3,"&gt;0")*$AC$2-SUMIF(AI3:AR3,"&lt;0")*($AC$2/(1-$AC$2))</f>
        <v>20.964788125055104</v>
      </c>
      <c r="AD3">
        <f>SUM(B3:AB3,AI3:AR3)-AC3</f>
        <v>2096.2255859800948</v>
      </c>
      <c r="AE3">
        <f>'IDT-1'!F3</f>
        <v>-73.233000000000004</v>
      </c>
      <c r="AF3" s="24"/>
      <c r="AG3">
        <f>SUM(AD3:AF3)</f>
        <v>2022.9925859800949</v>
      </c>
      <c r="AI3" s="34">
        <f>PXIL!J3</f>
        <v>0</v>
      </c>
      <c r="AJ3" s="34">
        <f>PXIL!P3</f>
        <v>0</v>
      </c>
      <c r="AK3" s="34">
        <f>RTM_IEX!J3</f>
        <v>166.2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12.204699066623753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66.000910548252648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1052.5659981144167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435.52000000000004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-174</v>
      </c>
      <c r="AA4" s="75">
        <f>STOA!J4</f>
        <v>356.72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21.525314043784107</v>
      </c>
      <c r="AD4">
        <f t="shared" ref="AD4:AD67" si="1">SUM(B4:AB4,AI4:AR4)-AC4</f>
        <v>2074.98830583373</v>
      </c>
      <c r="AE4">
        <f>'IDT-1'!F4</f>
        <v>-50.744</v>
      </c>
      <c r="AF4" s="24"/>
      <c r="AG4">
        <f t="shared" ref="AG4:AG67" si="2">SUM(AD4:AF4)</f>
        <v>2024.2443058337301</v>
      </c>
      <c r="AI4" s="34">
        <f>PXIL!J4</f>
        <v>0</v>
      </c>
      <c r="AJ4" s="34">
        <f>PXIL!P4</f>
        <v>0</v>
      </c>
      <c r="AK4" s="34">
        <f>RTM_IEX!J4</f>
        <v>186.4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12.204699066623753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66.797348469813031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1052.5659981144167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435.02000000000004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-207</v>
      </c>
      <c r="AA5" s="75">
        <f>STOA!J5</f>
        <v>356.72</v>
      </c>
      <c r="AB5" s="75">
        <f>-STOA!P5</f>
        <v>0</v>
      </c>
      <c r="AC5">
        <f t="shared" si="0"/>
        <v>21.448484905726286</v>
      </c>
      <c r="AD5">
        <f t="shared" si="1"/>
        <v>2000.0415728933481</v>
      </c>
      <c r="AE5">
        <f>'IDT-1'!F5</f>
        <v>-35.174999999999997</v>
      </c>
      <c r="AF5" s="24"/>
      <c r="AG5">
        <f t="shared" si="2"/>
        <v>1964.8665728933481</v>
      </c>
      <c r="AI5" s="34">
        <f>PXIL!J5</f>
        <v>0</v>
      </c>
      <c r="AJ5" s="34">
        <f>PXIL!P5</f>
        <v>0</v>
      </c>
      <c r="AK5" s="34">
        <f>RTM_IEX!J5</f>
        <v>144.08000000000001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12.204699066623753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66.797348469813031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1052.5659981144167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435.01000000000005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-265</v>
      </c>
      <c r="AA6" s="75">
        <f>STOA!J6</f>
        <v>356.72</v>
      </c>
      <c r="AB6" s="75">
        <f>-STOA!P6</f>
        <v>0</v>
      </c>
      <c r="AC6">
        <f t="shared" si="0"/>
        <v>22.399456302013618</v>
      </c>
      <c r="AD6">
        <f t="shared" si="1"/>
        <v>1990.6406014970607</v>
      </c>
      <c r="AE6">
        <f>'IDT-1'!F6</f>
        <v>0</v>
      </c>
      <c r="AF6" s="24"/>
      <c r="AG6">
        <f t="shared" si="2"/>
        <v>1990.6406014970607</v>
      </c>
      <c r="AI6" s="34">
        <f>PXIL!J6</f>
        <v>0</v>
      </c>
      <c r="AJ6" s="34">
        <f>PXIL!P6</f>
        <v>0</v>
      </c>
      <c r="AK6" s="34">
        <f>RTM_IEX!J6</f>
        <v>193.64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12.204699066623753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66.797348469813031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1025.4044977113369</v>
      </c>
      <c r="P7" s="36">
        <v>75.22</v>
      </c>
      <c r="Q7" s="36">
        <v>26.79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435.22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-277</v>
      </c>
      <c r="AA7" s="75">
        <f>STOA!J7</f>
        <v>356.73000000000008</v>
      </c>
      <c r="AB7" s="75">
        <f>-STOA!P7</f>
        <v>0</v>
      </c>
      <c r="AC7">
        <f t="shared" si="0"/>
        <v>21.246436628732862</v>
      </c>
      <c r="AD7">
        <f t="shared" si="1"/>
        <v>1836.6621207672617</v>
      </c>
      <c r="AE7">
        <f>'IDT-1'!F7</f>
        <v>0</v>
      </c>
      <c r="AF7" s="24"/>
      <c r="AG7">
        <f t="shared" si="2"/>
        <v>1836.6621207672617</v>
      </c>
      <c r="AI7" s="34">
        <f>PXIL!J7</f>
        <v>0</v>
      </c>
      <c r="AJ7" s="34">
        <f>PXIL!P7</f>
        <v>0</v>
      </c>
      <c r="AK7" s="34">
        <f>RTM_IEX!J7</f>
        <v>77.45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12.204699066623753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66.797348469813031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1023.2098882976572</v>
      </c>
      <c r="P8" s="36">
        <v>75.22</v>
      </c>
      <c r="Q8" s="36">
        <v>26.79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435.37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-303</v>
      </c>
      <c r="AA8" s="75">
        <f>STOA!J8</f>
        <v>356.73000000000008</v>
      </c>
      <c r="AB8" s="75">
        <f>-STOA!P8</f>
        <v>0</v>
      </c>
      <c r="AC8">
        <f t="shared" si="0"/>
        <v>21.459363381469551</v>
      </c>
      <c r="AD8">
        <f t="shared" si="1"/>
        <v>1808.4145846008453</v>
      </c>
      <c r="AE8">
        <f>'IDT-1'!F8</f>
        <v>0</v>
      </c>
      <c r="AF8" s="24"/>
      <c r="AG8">
        <f t="shared" si="2"/>
        <v>1808.4145846008453</v>
      </c>
      <c r="AI8" s="34">
        <f>PXIL!J8</f>
        <v>0</v>
      </c>
      <c r="AJ8" s="34">
        <f>PXIL!P8</f>
        <v>0</v>
      </c>
      <c r="AK8" s="34">
        <f>RTM_IEX!J8</f>
        <v>77.459999999999994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12.204699066623753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66.797348469813031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1023.8131845252735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435.38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-331</v>
      </c>
      <c r="AA9" s="75">
        <f>STOA!J9</f>
        <v>356.73000000000008</v>
      </c>
      <c r="AB9" s="75">
        <f>-STOA!P9</f>
        <v>0</v>
      </c>
      <c r="AC9">
        <f t="shared" si="0"/>
        <v>21.713347958894044</v>
      </c>
      <c r="AD9">
        <f t="shared" si="1"/>
        <v>1780.7738962510373</v>
      </c>
      <c r="AE9">
        <f>'IDT-1'!F9</f>
        <v>0</v>
      </c>
      <c r="AF9" s="24"/>
      <c r="AG9">
        <f t="shared" si="2"/>
        <v>1780.7738962510373</v>
      </c>
      <c r="AI9" s="34">
        <f>PXIL!J9</f>
        <v>0</v>
      </c>
      <c r="AJ9" s="34">
        <f>PXIL!P9</f>
        <v>0</v>
      </c>
      <c r="AK9" s="34">
        <f>RTM_IEX!J9</f>
        <v>77.459999999999994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12.204699066623753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1023.4884699153017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435.07000000000005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-322</v>
      </c>
      <c r="AA10" s="75">
        <f>STOA!J10</f>
        <v>356.73000000000008</v>
      </c>
      <c r="AB10" s="75">
        <f>-STOA!P10</f>
        <v>0</v>
      </c>
      <c r="AC10">
        <f t="shared" si="0"/>
        <v>21.400402656092183</v>
      </c>
      <c r="AD10">
        <f t="shared" si="1"/>
        <v>1763.6047784740545</v>
      </c>
      <c r="AE10">
        <f>'IDT-1'!F10</f>
        <v>0</v>
      </c>
      <c r="AF10" s="24"/>
      <c r="AG10">
        <f t="shared" si="2"/>
        <v>1763.6047784740545</v>
      </c>
      <c r="AI10" s="34">
        <f>PXIL!J10</f>
        <v>0</v>
      </c>
      <c r="AJ10" s="34">
        <f>PXIL!P10</f>
        <v>0</v>
      </c>
      <c r="AK10" s="34">
        <f>RTM_IEX!J10</f>
        <v>48.41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11.953125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55.85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936.13728014153503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437.03000000000003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-40</v>
      </c>
      <c r="AA11" s="75">
        <f>STOA!J11</f>
        <v>356.73</v>
      </c>
      <c r="AB11" s="75">
        <f>-STOA!P11</f>
        <v>0</v>
      </c>
      <c r="AC11">
        <f t="shared" si="0"/>
        <v>18.657961675701099</v>
      </c>
      <c r="AD11">
        <f t="shared" si="1"/>
        <v>1780.1444556140548</v>
      </c>
      <c r="AE11">
        <f>'IDT-1'!F11</f>
        <v>0</v>
      </c>
      <c r="AF11" s="24"/>
      <c r="AG11">
        <f t="shared" si="2"/>
        <v>1780.1444556140548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-120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11.928813559322036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55.85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887.31308384358272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437.65000000000003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-61</v>
      </c>
      <c r="AA12" s="75">
        <f>STOA!J12</f>
        <v>356.73</v>
      </c>
      <c r="AB12" s="75">
        <f>-STOA!P12</f>
        <v>0</v>
      </c>
      <c r="AC12">
        <f t="shared" si="0"/>
        <v>17.620960008569682</v>
      </c>
      <c r="AD12">
        <f t="shared" si="1"/>
        <v>1801.9529495425559</v>
      </c>
      <c r="AE12">
        <f>'IDT-1'!F12</f>
        <v>0</v>
      </c>
      <c r="AF12" s="24"/>
      <c r="AG12">
        <f t="shared" si="2"/>
        <v>1801.9529495425559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11.928813559322036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58.810000000000009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789.63022068510691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438.51000000000005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-79</v>
      </c>
      <c r="AA13" s="75">
        <f>STOA!J13</f>
        <v>356.73</v>
      </c>
      <c r="AB13" s="75">
        <f>-STOA!P13</f>
        <v>0</v>
      </c>
      <c r="AC13">
        <f t="shared" si="0"/>
        <v>16.94406928250875</v>
      </c>
      <c r="AD13">
        <f t="shared" si="1"/>
        <v>1749.8169771101411</v>
      </c>
      <c r="AE13">
        <f>'IDT-1'!F13</f>
        <v>0</v>
      </c>
      <c r="AF13" s="24"/>
      <c r="AG13">
        <f t="shared" si="2"/>
        <v>1749.8169771101411</v>
      </c>
      <c r="AI13" s="34">
        <f>PXIL!J13</f>
        <v>0</v>
      </c>
      <c r="AJ13" s="34">
        <f>PXIL!P13</f>
        <v>0</v>
      </c>
      <c r="AK13" s="34">
        <f>RTM_IEX!J13</f>
        <v>29.05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11.928813559322036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58.810000000000009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788.48087608939443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443.39000000000004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-100</v>
      </c>
      <c r="AA14" s="75">
        <f>STOA!J14</f>
        <v>356.73</v>
      </c>
      <c r="AB14" s="75">
        <f>-STOA!P14</f>
        <v>0</v>
      </c>
      <c r="AC14">
        <f t="shared" si="0"/>
        <v>17.163339728032582</v>
      </c>
      <c r="AD14">
        <f t="shared" si="1"/>
        <v>1732.3283620689049</v>
      </c>
      <c r="AE14">
        <f>'IDT-1'!F14</f>
        <v>0</v>
      </c>
      <c r="AF14" s="24"/>
      <c r="AG14">
        <f t="shared" si="2"/>
        <v>1732.3283620689049</v>
      </c>
      <c r="AI14" s="34">
        <f>PXIL!J14</f>
        <v>0</v>
      </c>
      <c r="AJ14" s="34">
        <f>PXIL!P14</f>
        <v>0</v>
      </c>
      <c r="AK14" s="34">
        <f>RTM_IEX!J14</f>
        <v>29.05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11.928813559322036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58.810000000000009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744.18897301444622</v>
      </c>
      <c r="P15" s="36">
        <v>75.22</v>
      </c>
      <c r="Q15" s="36">
        <v>26.79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443.73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-120</v>
      </c>
      <c r="AA15" s="75">
        <f>STOA!J15</f>
        <v>356.72</v>
      </c>
      <c r="AB15" s="75">
        <f>-STOA!P15</f>
        <v>0</v>
      </c>
      <c r="AC15">
        <f t="shared" si="0"/>
        <v>17.039221531416946</v>
      </c>
      <c r="AD15">
        <f t="shared" si="1"/>
        <v>1678.1705771905724</v>
      </c>
      <c r="AE15">
        <f>'IDT-1'!F15</f>
        <v>0</v>
      </c>
      <c r="AF15" s="24"/>
      <c r="AG15">
        <f t="shared" si="2"/>
        <v>1678.1705771905724</v>
      </c>
      <c r="AI15" s="34">
        <f>PXIL!J15</f>
        <v>0</v>
      </c>
      <c r="AJ15" s="34">
        <f>PXIL!P15</f>
        <v>0</v>
      </c>
      <c r="AK15" s="34">
        <f>RTM_IEX!J15</f>
        <v>38.729999999999997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11.928813559322036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58.810000000000009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743.88220869761847</v>
      </c>
      <c r="P16" s="36">
        <v>75.22</v>
      </c>
      <c r="Q16" s="36">
        <v>26.79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443.83000000000004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-139</v>
      </c>
      <c r="AA16" s="75">
        <f>STOA!J16</f>
        <v>356.72</v>
      </c>
      <c r="AB16" s="75">
        <f>-STOA!P16</f>
        <v>0</v>
      </c>
      <c r="AC16">
        <f t="shared" si="0"/>
        <v>17.20608642835057</v>
      </c>
      <c r="AD16">
        <f t="shared" si="1"/>
        <v>1658.7969479768108</v>
      </c>
      <c r="AE16">
        <f>'IDT-1'!F16</f>
        <v>0</v>
      </c>
      <c r="AF16" s="24"/>
      <c r="AG16">
        <f t="shared" si="2"/>
        <v>1658.7969479768108</v>
      </c>
      <c r="AI16" s="34">
        <f>PXIL!J16</f>
        <v>0</v>
      </c>
      <c r="AJ16" s="34">
        <f>PXIL!P16</f>
        <v>0</v>
      </c>
      <c r="AK16" s="34">
        <f>RTM_IEX!J16</f>
        <v>38.729999999999997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11.928813559322036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58.810000000000009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755.45166737660429</v>
      </c>
      <c r="P17" s="36">
        <v>75.22</v>
      </c>
      <c r="Q17" s="36">
        <v>26.79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443.88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-158</v>
      </c>
      <c r="AA17" s="75">
        <f>STOA!J17</f>
        <v>356.72</v>
      </c>
      <c r="AB17" s="75">
        <f>-STOA!P17</f>
        <v>0</v>
      </c>
      <c r="AC17">
        <f t="shared" si="0"/>
        <v>17.391838087647358</v>
      </c>
      <c r="AD17">
        <f t="shared" si="1"/>
        <v>1641.5506549964998</v>
      </c>
      <c r="AE17">
        <f>'IDT-1'!F17</f>
        <v>0</v>
      </c>
      <c r="AF17" s="24"/>
      <c r="AG17">
        <f t="shared" si="2"/>
        <v>1641.5506549964998</v>
      </c>
      <c r="AI17" s="34">
        <f>PXIL!J17</f>
        <v>0</v>
      </c>
      <c r="AJ17" s="34">
        <f>PXIL!P17</f>
        <v>0</v>
      </c>
      <c r="AK17" s="34">
        <f>RTM_IEX!J17</f>
        <v>29.05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11.928813559322036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58.810000000000009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746.3706821935142</v>
      </c>
      <c r="P18" s="36">
        <v>75.22</v>
      </c>
      <c r="Q18" s="36">
        <v>26.789999999999996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443.90000000000003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-171</v>
      </c>
      <c r="AA18" s="75">
        <f>STOA!J18</f>
        <v>356.72</v>
      </c>
      <c r="AB18" s="75">
        <f>-STOA!P18</f>
        <v>0</v>
      </c>
      <c r="AC18">
        <f t="shared" si="0"/>
        <v>17.427517075824703</v>
      </c>
      <c r="AD18">
        <f t="shared" si="1"/>
        <v>1619.4539908252325</v>
      </c>
      <c r="AE18">
        <f>'IDT-1'!F18</f>
        <v>0</v>
      </c>
      <c r="AF18" s="24"/>
      <c r="AG18">
        <f t="shared" si="2"/>
        <v>1619.4539908252325</v>
      </c>
      <c r="AI18" s="34">
        <f>PXIL!J18</f>
        <v>0</v>
      </c>
      <c r="AJ18" s="34">
        <f>PXIL!P18</f>
        <v>0</v>
      </c>
      <c r="AK18" s="34">
        <f>RTM_IEX!J18</f>
        <v>29.05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12.204699066623753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58.810000000000009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751.9390858717212</v>
      </c>
      <c r="P19" s="36">
        <v>75.22</v>
      </c>
      <c r="Q19" s="36">
        <v>26.789999999999992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443.93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-188</v>
      </c>
      <c r="AA19" s="75">
        <f>STOA!J19</f>
        <v>356.72</v>
      </c>
      <c r="AB19" s="75">
        <f>-STOA!P19</f>
        <v>0</v>
      </c>
      <c r="AC19">
        <f t="shared" si="0"/>
        <v>17.685233451811335</v>
      </c>
      <c r="AD19">
        <f t="shared" si="1"/>
        <v>1544.0205636347544</v>
      </c>
      <c r="AE19">
        <f>'IDT-1'!F19</f>
        <v>0</v>
      </c>
      <c r="AF19" s="24"/>
      <c r="AG19">
        <f t="shared" si="2"/>
        <v>1544.0205636347544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12.204699066623753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58.810000000000009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756.19594274693884</v>
      </c>
      <c r="P20" s="36">
        <v>75.22</v>
      </c>
      <c r="Q20" s="36">
        <v>26.79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444.14000000000004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-204</v>
      </c>
      <c r="AA20" s="75">
        <f>STOA!J20</f>
        <v>356.72</v>
      </c>
      <c r="AB20" s="75">
        <f>-STOA!P20</f>
        <v>0</v>
      </c>
      <c r="AC20">
        <f t="shared" si="0"/>
        <v>17.866591832668377</v>
      </c>
      <c r="AD20">
        <f t="shared" si="1"/>
        <v>1532.3060621291152</v>
      </c>
      <c r="AE20">
        <f>'IDT-1'!F20</f>
        <v>0</v>
      </c>
      <c r="AF20" s="24"/>
      <c r="AG20">
        <f t="shared" si="2"/>
        <v>1532.3060621291152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12.198316183348926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58.810000000000009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757.22027742677858</v>
      </c>
      <c r="P21" s="36">
        <v>75.22</v>
      </c>
      <c r="Q21" s="36">
        <v>26.79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422.91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-220</v>
      </c>
      <c r="AA21" s="75">
        <f>STOA!J21</f>
        <v>356.72</v>
      </c>
      <c r="AB21" s="75">
        <f>-STOA!P21</f>
        <v>0</v>
      </c>
      <c r="AC21">
        <f t="shared" si="0"/>
        <v>17.520041385556439</v>
      </c>
      <c r="AD21">
        <f t="shared" si="1"/>
        <v>1531.4405643727921</v>
      </c>
      <c r="AE21">
        <f>'IDT-1'!F21</f>
        <v>0</v>
      </c>
      <c r="AF21" s="24"/>
      <c r="AG21">
        <f t="shared" si="2"/>
        <v>1531.4405643727921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12.198316183348926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58.810000000000009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757.41223992585219</v>
      </c>
      <c r="P22" s="36">
        <v>75.22</v>
      </c>
      <c r="Q22" s="36">
        <v>26.79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394.23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-241</v>
      </c>
      <c r="AA22" s="75">
        <f>STOA!J22</f>
        <v>356.72</v>
      </c>
      <c r="AB22" s="75">
        <f>-STOA!P22</f>
        <v>0</v>
      </c>
      <c r="AC22">
        <f t="shared" si="0"/>
        <v>17.455787333514387</v>
      </c>
      <c r="AD22">
        <f t="shared" si="1"/>
        <v>1482.0167809239076</v>
      </c>
      <c r="AE22">
        <f>'IDT-1'!F22</f>
        <v>0</v>
      </c>
      <c r="AF22" s="24"/>
      <c r="AG22">
        <f t="shared" si="2"/>
        <v>1482.0167809239076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12.198316183348926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58.810000000000009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739.02399363656912</v>
      </c>
      <c r="P23" s="36">
        <v>76.317087022900765</v>
      </c>
      <c r="Q23" s="36">
        <v>26.79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394.47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-260</v>
      </c>
      <c r="AA23" s="75">
        <f>STOA!J23</f>
        <v>356.53999999999996</v>
      </c>
      <c r="AB23" s="75">
        <f>-STOA!P23</f>
        <v>0</v>
      </c>
      <c r="AC23">
        <f t="shared" si="0"/>
        <v>17.597131340202665</v>
      </c>
      <c r="AD23">
        <f t="shared" si="1"/>
        <v>1431.644277650837</v>
      </c>
      <c r="AE23">
        <f>'IDT-1'!F23</f>
        <v>0</v>
      </c>
      <c r="AF23" s="24"/>
      <c r="AG23">
        <f t="shared" si="2"/>
        <v>1431.644277650837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-14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12.198316183348926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58.810000000000009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762.80697430538646</v>
      </c>
      <c r="P24" s="36">
        <v>76.19</v>
      </c>
      <c r="Q24" s="36">
        <v>26.79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394.17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-295</v>
      </c>
      <c r="AA24" s="75">
        <f>STOA!J24</f>
        <v>356.53999999999996</v>
      </c>
      <c r="AB24" s="75">
        <f>-STOA!P24</f>
        <v>0</v>
      </c>
      <c r="AC24">
        <f t="shared" si="0"/>
        <v>18.077885157474789</v>
      </c>
      <c r="AD24">
        <f t="shared" si="1"/>
        <v>1423.5194174794815</v>
      </c>
      <c r="AE24">
        <f>'IDT-1'!F24</f>
        <v>0</v>
      </c>
      <c r="AF24" s="24"/>
      <c r="AG24">
        <f t="shared" si="2"/>
        <v>1423.5194174794815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12.198316183348926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58.810000000000009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763.23822196488618</v>
      </c>
      <c r="P25" s="36">
        <v>75.22</v>
      </c>
      <c r="Q25" s="36">
        <v>26.79</v>
      </c>
      <c r="R25" s="38">
        <v>0</v>
      </c>
      <c r="S25" s="38">
        <v>0</v>
      </c>
      <c r="T25" s="37">
        <f>SUMPRODUCT(LTA!J25:AN25,LTA!J$101:AN$101,LTA!J$105:AN$105)</f>
        <v>0.28999999999999998</v>
      </c>
      <c r="U25" s="37">
        <f>SUMPRODUCT(LTA!J25:AN25,LTA!J$102:AN$102,LTA!J$105:AN$105)</f>
        <v>395.19663500000001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-317</v>
      </c>
      <c r="AA25" s="75">
        <f>STOA!J25</f>
        <v>356.53999999999996</v>
      </c>
      <c r="AB25" s="75">
        <f>-STOA!P25</f>
        <v>0</v>
      </c>
      <c r="AC25">
        <f t="shared" si="0"/>
        <v>18.315561840455462</v>
      </c>
      <c r="AD25">
        <f t="shared" si="1"/>
        <v>1398.0596234560003</v>
      </c>
      <c r="AE25">
        <f>'IDT-1'!F25</f>
        <v>0</v>
      </c>
      <c r="AF25" s="24"/>
      <c r="AG25">
        <f t="shared" si="2"/>
        <v>1398.0596234560003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-14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12.198316183348926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58.810000000000009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790.48164479967625</v>
      </c>
      <c r="P26" s="36">
        <v>75.22</v>
      </c>
      <c r="Q26" s="36">
        <v>26.79</v>
      </c>
      <c r="R26" s="38">
        <v>0</v>
      </c>
      <c r="S26" s="38">
        <v>0</v>
      </c>
      <c r="T26" s="37">
        <f>SUMPRODUCT(LTA!J26:AN26,LTA!J$101:AN$101,LTA!J$105:AN$105)</f>
        <v>1.5</v>
      </c>
      <c r="U26" s="37">
        <f>SUMPRODUCT(LTA!J26:AN26,LTA!J$102:AN$102,LTA!J$105:AN$105)</f>
        <v>396.85900700000002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-382.7</v>
      </c>
      <c r="AA26" s="75">
        <f>STOA!J26</f>
        <v>356.53999999999996</v>
      </c>
      <c r="AB26" s="75">
        <f>-STOA!P26</f>
        <v>0</v>
      </c>
      <c r="AC26">
        <f t="shared" si="0"/>
        <v>19.039580027899117</v>
      </c>
      <c r="AD26">
        <f t="shared" si="1"/>
        <v>1375.7514001033469</v>
      </c>
      <c r="AE26">
        <f>'IDT-1'!F26</f>
        <v>0</v>
      </c>
      <c r="AF26" s="24"/>
      <c r="AG26">
        <f t="shared" si="2"/>
        <v>1375.7514001033469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12.198316183348926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733.15607764853837</v>
      </c>
      <c r="P27" s="36">
        <v>75.22</v>
      </c>
      <c r="Q27" s="36">
        <v>26.79</v>
      </c>
      <c r="R27" s="38">
        <v>7.8</v>
      </c>
      <c r="S27" s="38">
        <v>0</v>
      </c>
      <c r="T27" s="37">
        <f>SUMPRODUCT(LTA!J27:AN27,LTA!J$101:AN$101,LTA!J$105:AN$105)</f>
        <v>4.1100000000000003</v>
      </c>
      <c r="U27" s="37">
        <f>SUMPRODUCT(LTA!J27:AN27,LTA!J$102:AN$102,LTA!J$105:AN$105)</f>
        <v>428.41302200000001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-363</v>
      </c>
      <c r="AA27" s="75">
        <f>STOA!J27</f>
        <v>356.35</v>
      </c>
      <c r="AB27" s="75">
        <f>-STOA!P27</f>
        <v>0</v>
      </c>
      <c r="AC27">
        <f t="shared" si="0"/>
        <v>18.926221880111406</v>
      </c>
      <c r="AD27">
        <f t="shared" si="1"/>
        <v>1362.3804871097295</v>
      </c>
      <c r="AE27">
        <f>'IDT-1'!F27</f>
        <v>0</v>
      </c>
      <c r="AF27" s="24"/>
      <c r="AG27">
        <f t="shared" si="2"/>
        <v>1362.3804871097295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12.198316183348926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723.14633195429087</v>
      </c>
      <c r="P28" s="36">
        <v>75.22</v>
      </c>
      <c r="Q28" s="36">
        <v>26.79</v>
      </c>
      <c r="R28" s="38">
        <v>12.95243741765481</v>
      </c>
      <c r="S28" s="38">
        <v>0</v>
      </c>
      <c r="T28" s="37">
        <f>SUMPRODUCT(LTA!J28:AN28,LTA!J$101:AN$101,LTA!J$105:AN$105)</f>
        <v>7.2</v>
      </c>
      <c r="U28" s="37">
        <f>SUMPRODUCT(LTA!J28:AN28,LTA!J$102:AN$102,LTA!J$105:AN$105)</f>
        <v>397.44498199999998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-383</v>
      </c>
      <c r="AA28" s="75">
        <f>STOA!J28</f>
        <v>356.35</v>
      </c>
      <c r="AB28" s="75">
        <f>-STOA!P28</f>
        <v>0</v>
      </c>
      <c r="AC28">
        <f t="shared" si="0"/>
        <v>18.638150815277395</v>
      </c>
      <c r="AD28">
        <f t="shared" si="1"/>
        <v>1329.933209897971</v>
      </c>
      <c r="AE28">
        <f>'IDT-1'!F28</f>
        <v>0</v>
      </c>
      <c r="AF28" s="24"/>
      <c r="AG28">
        <f t="shared" si="2"/>
        <v>1329.933209897971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12.198316183348926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732.81299758864498</v>
      </c>
      <c r="P29" s="36">
        <v>75.22</v>
      </c>
      <c r="Q29" s="36">
        <v>26.795253971366936</v>
      </c>
      <c r="R29" s="38">
        <v>18.309999999999999</v>
      </c>
      <c r="S29" s="38">
        <v>0</v>
      </c>
      <c r="T29" s="37">
        <f>SUMPRODUCT(LTA!J29:AN29,LTA!J$101:AN$101,LTA!J$105:AN$105)</f>
        <v>11.96</v>
      </c>
      <c r="U29" s="37">
        <f>SUMPRODUCT(LTA!J29:AN29,LTA!J$102:AN$102,LTA!J$105:AN$105)</f>
        <v>401.04475500000001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-402</v>
      </c>
      <c r="AA29" s="75">
        <f>STOA!J29</f>
        <v>356.35</v>
      </c>
      <c r="AB29" s="75">
        <f>-STOA!P29</f>
        <v>0</v>
      </c>
      <c r="AC29">
        <f t="shared" si="0"/>
        <v>19.011071931854087</v>
      </c>
      <c r="AD29">
        <f t="shared" si="1"/>
        <v>1333.7690039694603</v>
      </c>
      <c r="AE29">
        <f>'IDT-1'!F29</f>
        <v>0</v>
      </c>
      <c r="AF29" s="24"/>
      <c r="AG29">
        <f t="shared" si="2"/>
        <v>1333.7690039694603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12.198316183348926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711.91307024130572</v>
      </c>
      <c r="P30" s="36">
        <v>29.049999999999994</v>
      </c>
      <c r="Q30" s="36">
        <v>7.75</v>
      </c>
      <c r="R30" s="38">
        <v>20.699999999999996</v>
      </c>
      <c r="S30" s="38">
        <v>0</v>
      </c>
      <c r="T30" s="37">
        <f>SUMPRODUCT(LTA!J30:AN30,LTA!J$101:AN$101,LTA!J$105:AN$105)</f>
        <v>17.549999999999997</v>
      </c>
      <c r="U30" s="37">
        <f>SUMPRODUCT(LTA!J30:AN30,LTA!J$102:AN$102,LTA!J$105:AN$105)</f>
        <v>404.64678900000001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-272</v>
      </c>
      <c r="AA30" s="75">
        <f>STOA!J30</f>
        <v>356.35</v>
      </c>
      <c r="AB30" s="75">
        <f>-STOA!P30</f>
        <v>0</v>
      </c>
      <c r="AC30">
        <f t="shared" si="0"/>
        <v>17.644930033673845</v>
      </c>
      <c r="AD30">
        <f t="shared" si="1"/>
        <v>1340.6019985489345</v>
      </c>
      <c r="AE30">
        <f>'IDT-1'!F30</f>
        <v>0</v>
      </c>
      <c r="AF30" s="24"/>
      <c r="AG30">
        <f t="shared" si="2"/>
        <v>1340.6019985489345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12.204699066623753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713.86802243557872</v>
      </c>
      <c r="P31" s="36">
        <v>29.047540844831968</v>
      </c>
      <c r="Q31" s="36">
        <v>7.75</v>
      </c>
      <c r="R31" s="38">
        <v>20.699999999999996</v>
      </c>
      <c r="S31" s="38">
        <v>0</v>
      </c>
      <c r="T31" s="37">
        <f>SUMPRODUCT(LTA!J31:AN31,LTA!J$101:AN$101,LTA!J$105:AN$105)</f>
        <v>23.57</v>
      </c>
      <c r="U31" s="37">
        <f>SUMPRODUCT(LTA!J31:AN31,LTA!J$102:AN$102,LTA!J$105:AN$105)</f>
        <v>409.17132700000002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-328</v>
      </c>
      <c r="AA31" s="75">
        <f>STOA!J31</f>
        <v>401.67999999999995</v>
      </c>
      <c r="AB31" s="75">
        <f>-STOA!P31</f>
        <v>0</v>
      </c>
      <c r="AC31">
        <f t="shared" si="0"/>
        <v>18.473476666989821</v>
      </c>
      <c r="AD31">
        <f t="shared" si="1"/>
        <v>1361.6068658379982</v>
      </c>
      <c r="AE31">
        <f>'IDT-1'!F31</f>
        <v>0</v>
      </c>
      <c r="AF31" s="24"/>
      <c r="AG31">
        <f t="shared" si="2"/>
        <v>1361.6068658379982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12.204699066623753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715.59171484097851</v>
      </c>
      <c r="P32" s="36">
        <v>29.047540844831968</v>
      </c>
      <c r="Q32" s="36">
        <v>7.75</v>
      </c>
      <c r="R32" s="38">
        <v>21.199999999999996</v>
      </c>
      <c r="S32" s="38">
        <v>0</v>
      </c>
      <c r="T32" s="37">
        <f>SUMPRODUCT(LTA!J32:AN32,LTA!J$101:AN$101,LTA!J$105:AN$105)</f>
        <v>29.27</v>
      </c>
      <c r="U32" s="37">
        <f>SUMPRODUCT(LTA!J32:AN32,LTA!J$102:AN$102,LTA!J$105:AN$105)</f>
        <v>413.90489300000002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-335</v>
      </c>
      <c r="AA32" s="75">
        <f>STOA!J32</f>
        <v>401.67999999999995</v>
      </c>
      <c r="AB32" s="75">
        <f>-STOA!P32</f>
        <v>0</v>
      </c>
      <c r="AC32">
        <f t="shared" si="0"/>
        <v>18.647007433612707</v>
      </c>
      <c r="AD32">
        <f t="shared" si="1"/>
        <v>1367.090593476775</v>
      </c>
      <c r="AE32">
        <f>'IDT-1'!F32</f>
        <v>0</v>
      </c>
      <c r="AF32" s="24"/>
      <c r="AG32">
        <f t="shared" si="2"/>
        <v>1367.090593476775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12.204699066623753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715.72789198581404</v>
      </c>
      <c r="P33" s="36">
        <v>29.047540844831968</v>
      </c>
      <c r="Q33" s="36">
        <v>7.75</v>
      </c>
      <c r="R33" s="38">
        <v>21.7</v>
      </c>
      <c r="S33" s="38">
        <v>0</v>
      </c>
      <c r="T33" s="37">
        <f>SUMPRODUCT(LTA!J33:AN33,LTA!J$101:AN$101,LTA!J$105:AN$105)</f>
        <v>35.659999999999997</v>
      </c>
      <c r="U33" s="37">
        <f>SUMPRODUCT(LTA!J33:AN33,LTA!J$102:AN$102,LTA!J$105:AN$105)</f>
        <v>378.64287000000007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-341</v>
      </c>
      <c r="AA33" s="75">
        <f>STOA!J33</f>
        <v>401.67999999999995</v>
      </c>
      <c r="AB33" s="75">
        <f>-STOA!P33</f>
        <v>0</v>
      </c>
      <c r="AC33">
        <f t="shared" si="0"/>
        <v>18.291994459820916</v>
      </c>
      <c r="AD33">
        <f t="shared" si="1"/>
        <v>1351.2097605954025</v>
      </c>
      <c r="AE33">
        <f>'IDT-1'!F33</f>
        <v>0</v>
      </c>
      <c r="AF33" s="24"/>
      <c r="AG33">
        <f t="shared" si="2"/>
        <v>1351.2097605954025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-12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12.204699066623753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710.11390638239425</v>
      </c>
      <c r="P34" s="36">
        <v>29.047540844831968</v>
      </c>
      <c r="Q34" s="36">
        <v>7.75</v>
      </c>
      <c r="R34" s="38">
        <v>22.2</v>
      </c>
      <c r="S34" s="38">
        <v>0</v>
      </c>
      <c r="T34" s="37">
        <f>SUMPRODUCT(LTA!J34:AN34,LTA!J$101:AN$101,LTA!J$105:AN$105)</f>
        <v>43.41</v>
      </c>
      <c r="U34" s="37">
        <f>SUMPRODUCT(LTA!J34:AN34,LTA!J$102:AN$102,LTA!J$105:AN$105)</f>
        <v>382.57757700000002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-348</v>
      </c>
      <c r="AA34" s="75">
        <f>STOA!J34</f>
        <v>401.67999999999995</v>
      </c>
      <c r="AB34" s="75">
        <f>-STOA!P34</f>
        <v>0</v>
      </c>
      <c r="AC34">
        <f t="shared" si="0"/>
        <v>18.438598083332771</v>
      </c>
      <c r="AD34">
        <f t="shared" si="1"/>
        <v>1347.6338783684707</v>
      </c>
      <c r="AE34">
        <f>'IDT-1'!F34</f>
        <v>0</v>
      </c>
      <c r="AF34" s="24"/>
      <c r="AG34">
        <f t="shared" si="2"/>
        <v>1347.6338783684707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12.204699066623753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711.16722878958126</v>
      </c>
      <c r="P35" s="36">
        <v>29.047540844831968</v>
      </c>
      <c r="Q35" s="36">
        <v>7.75</v>
      </c>
      <c r="R35" s="38">
        <v>23.2</v>
      </c>
      <c r="S35" s="38">
        <v>0</v>
      </c>
      <c r="T35" s="37">
        <f>SUMPRODUCT(LTA!J35:AN35,LTA!J$101:AN$101,LTA!J$105:AN$105)</f>
        <v>51.63</v>
      </c>
      <c r="U35" s="37">
        <f>SUMPRODUCT(LTA!J35:AN35,LTA!J$102:AN$102,LTA!J$105:AN$105)</f>
        <v>349.34155499999997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-229</v>
      </c>
      <c r="AA35" s="75">
        <f>STOA!J35</f>
        <v>401.67999999999995</v>
      </c>
      <c r="AB35" s="75">
        <f>-STOA!P35</f>
        <v>0</v>
      </c>
      <c r="AC35">
        <f t="shared" si="0"/>
        <v>18.023451266383333</v>
      </c>
      <c r="AD35">
        <f t="shared" si="1"/>
        <v>1349.0863255926074</v>
      </c>
      <c r="AE35">
        <f>'IDT-1'!F35</f>
        <v>0</v>
      </c>
      <c r="AF35" s="24"/>
      <c r="AG35">
        <f t="shared" si="2"/>
        <v>1349.0863255926074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-110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12.204699066623753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711.16714475543449</v>
      </c>
      <c r="P36" s="36">
        <v>29.047540844831968</v>
      </c>
      <c r="Q36" s="36">
        <v>7.75</v>
      </c>
      <c r="R36" s="38">
        <v>23.2</v>
      </c>
      <c r="S36" s="38">
        <v>0</v>
      </c>
      <c r="T36" s="37">
        <f>SUMPRODUCT(LTA!J36:AN36,LTA!J$101:AN$101,LTA!J$105:AN$105)</f>
        <v>59.410000000000004</v>
      </c>
      <c r="U36" s="37">
        <f>SUMPRODUCT(LTA!J36:AN36,LTA!J$102:AN$102,LTA!J$105:AN$105)</f>
        <v>309.08504699999997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-234</v>
      </c>
      <c r="AA36" s="75">
        <f>STOA!J36</f>
        <v>401.67999999999995</v>
      </c>
      <c r="AB36" s="75">
        <f>-STOA!P36</f>
        <v>0</v>
      </c>
      <c r="AC36">
        <f t="shared" si="0"/>
        <v>17.293750880373072</v>
      </c>
      <c r="AD36">
        <f t="shared" si="1"/>
        <v>1367.3394339444706</v>
      </c>
      <c r="AE36">
        <f>'IDT-1'!F36</f>
        <v>0</v>
      </c>
      <c r="AF36" s="24"/>
      <c r="AG36">
        <f t="shared" si="2"/>
        <v>1367.3394339444706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12.204699066623753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694.10780373526836</v>
      </c>
      <c r="P37" s="36">
        <v>29.047540844831968</v>
      </c>
      <c r="Q37" s="36">
        <v>7.75</v>
      </c>
      <c r="R37" s="38">
        <v>23.2</v>
      </c>
      <c r="S37" s="38">
        <v>0</v>
      </c>
      <c r="T37" s="37">
        <f>SUMPRODUCT(LTA!J37:AN37,LTA!J$101:AN$101,LTA!J$105:AN$105)</f>
        <v>66.08</v>
      </c>
      <c r="U37" s="37">
        <f>SUMPRODUCT(LTA!J37:AN37,LTA!J$102:AN$102,LTA!J$105:AN$105)</f>
        <v>308.52246399999996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-234</v>
      </c>
      <c r="AA37" s="75">
        <f>STOA!J37</f>
        <v>401.67999999999995</v>
      </c>
      <c r="AB37" s="75">
        <f>-STOA!P37</f>
        <v>0</v>
      </c>
      <c r="AC37">
        <f t="shared" si="0"/>
        <v>17.241764586606589</v>
      </c>
      <c r="AD37">
        <f t="shared" si="1"/>
        <v>1351.4394962180709</v>
      </c>
      <c r="AE37">
        <f>'IDT-1'!F37</f>
        <v>0</v>
      </c>
      <c r="AF37" s="24"/>
      <c r="AG37">
        <f t="shared" si="2"/>
        <v>1351.4394962180709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12.204699066623753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694.10805585137973</v>
      </c>
      <c r="P38" s="36">
        <v>29.047540844831968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72.009999999999991</v>
      </c>
      <c r="U38" s="37">
        <f>SUMPRODUCT(LTA!J38:AN38,LTA!J$102:AN$102,LTA!J$105:AN$105)</f>
        <v>312.36574999999993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-220</v>
      </c>
      <c r="AA38" s="75">
        <f>STOA!J38</f>
        <v>401.67999999999995</v>
      </c>
      <c r="AB38" s="75">
        <f>-STOA!P38</f>
        <v>0</v>
      </c>
      <c r="AC38">
        <f t="shared" si="0"/>
        <v>17.203477936717636</v>
      </c>
      <c r="AD38">
        <f t="shared" si="1"/>
        <v>1375.2513209840713</v>
      </c>
      <c r="AE38">
        <f>'IDT-1'!F38</f>
        <v>0</v>
      </c>
      <c r="AF38" s="24"/>
      <c r="AG38">
        <f t="shared" si="2"/>
        <v>1375.2513209840713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12.088831670421628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693.55073399017272</v>
      </c>
      <c r="P39" s="36">
        <v>29.047540844831968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78.3</v>
      </c>
      <c r="U39" s="37">
        <f>SUMPRODUCT(LTA!J39:AN39,LTA!J$102:AN$102,LTA!J$105:AN$105)</f>
        <v>316.92094299999997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-197</v>
      </c>
      <c r="AA39" s="75">
        <f>STOA!J39</f>
        <v>352.85</v>
      </c>
      <c r="AB39" s="75">
        <f>-STOA!P39</f>
        <v>0</v>
      </c>
      <c r="AC39">
        <f t="shared" si="0"/>
        <v>16.25957489814315</v>
      </c>
      <c r="AD39">
        <f t="shared" si="1"/>
        <v>1405.5372277652366</v>
      </c>
      <c r="AE39">
        <f>'IDT-1'!F39</f>
        <v>0</v>
      </c>
      <c r="AF39" s="24"/>
      <c r="AG39">
        <f t="shared" si="2"/>
        <v>1405.5372277652366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12.088831670421628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698.636190276663</v>
      </c>
      <c r="P40" s="36">
        <v>29.047540844831968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84.460000000000008</v>
      </c>
      <c r="U40" s="37">
        <f>SUMPRODUCT(LTA!J40:AN40,LTA!J$102:AN$102,LTA!J$105:AN$105)</f>
        <v>364.7889780000001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-163</v>
      </c>
      <c r="AA40" s="75">
        <f>STOA!J40</f>
        <v>352.85</v>
      </c>
      <c r="AB40" s="75">
        <f>-STOA!P40</f>
        <v>0</v>
      </c>
      <c r="AC40">
        <f t="shared" si="0"/>
        <v>16.655479836153532</v>
      </c>
      <c r="AD40">
        <f t="shared" si="1"/>
        <v>1478.2548141137167</v>
      </c>
      <c r="AE40">
        <f>'IDT-1'!F40</f>
        <v>0</v>
      </c>
      <c r="AF40" s="24"/>
      <c r="AG40">
        <f t="shared" si="2"/>
        <v>1478.2548141137167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12.088831670421628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716.18794264523569</v>
      </c>
      <c r="P41" s="36">
        <v>29.047540844831968</v>
      </c>
      <c r="Q41" s="36">
        <v>7.75</v>
      </c>
      <c r="R41" s="38">
        <v>23.2</v>
      </c>
      <c r="S41" s="38">
        <v>0</v>
      </c>
      <c r="T41" s="37">
        <f>SUMPRODUCT(LTA!J41:AN41,LTA!J$101:AN$101,LTA!J$105:AN$105)</f>
        <v>89.53</v>
      </c>
      <c r="U41" s="37">
        <f>SUMPRODUCT(LTA!J41:AN41,LTA!J$102:AN$102,LTA!J$105:AN$105)</f>
        <v>405.9062100000001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-249</v>
      </c>
      <c r="AA41" s="75">
        <f>STOA!J41</f>
        <v>352.85</v>
      </c>
      <c r="AB41" s="75">
        <f>-STOA!P41</f>
        <v>0</v>
      </c>
      <c r="AC41">
        <f t="shared" si="0"/>
        <v>18.265543402228936</v>
      </c>
      <c r="AD41">
        <f t="shared" si="1"/>
        <v>1557.153734916214</v>
      </c>
      <c r="AE41">
        <f>'IDT-1'!F41</f>
        <v>0</v>
      </c>
      <c r="AF41" s="24"/>
      <c r="AG41">
        <f t="shared" si="2"/>
        <v>1557.153734916214</v>
      </c>
      <c r="AI41" s="34">
        <f>PXIL!J41</f>
        <v>0</v>
      </c>
      <c r="AJ41" s="34">
        <f>PXIL!P41</f>
        <v>0</v>
      </c>
      <c r="AK41" s="34">
        <f>RTM_IEX!J41</f>
        <v>67.77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12.088831670421628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716.16282810847645</v>
      </c>
      <c r="P42" s="36">
        <v>29.047540844831968</v>
      </c>
      <c r="Q42" s="36">
        <v>7.75</v>
      </c>
      <c r="R42" s="38">
        <v>23.2</v>
      </c>
      <c r="S42" s="38">
        <v>0</v>
      </c>
      <c r="T42" s="37">
        <f>SUMPRODUCT(LTA!J42:AN42,LTA!J$101:AN$101,LTA!J$105:AN$105)</f>
        <v>93.640000000000015</v>
      </c>
      <c r="U42" s="37">
        <f>SUMPRODUCT(LTA!J42:AN42,LTA!J$102:AN$102,LTA!J$105:AN$105)</f>
        <v>407.62903100000005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-206</v>
      </c>
      <c r="AA42" s="75">
        <f>STOA!J42</f>
        <v>352.85</v>
      </c>
      <c r="AB42" s="75">
        <f>-STOA!P42</f>
        <v>0</v>
      </c>
      <c r="AC42">
        <f t="shared" si="0"/>
        <v>17.849707735651055</v>
      </c>
      <c r="AD42">
        <f t="shared" si="1"/>
        <v>1596.6972770460327</v>
      </c>
      <c r="AE42">
        <f>'IDT-1'!F42</f>
        <v>0</v>
      </c>
      <c r="AF42" s="24"/>
      <c r="AG42">
        <f t="shared" si="2"/>
        <v>1596.6972770460327</v>
      </c>
      <c r="AI42" s="34">
        <f>PXIL!J42</f>
        <v>0</v>
      </c>
      <c r="AJ42" s="34">
        <f>PXIL!P42</f>
        <v>0</v>
      </c>
      <c r="AK42" s="34">
        <f>RTM_IEX!J42</f>
        <v>58.09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12.088831670421628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708.08517020141744</v>
      </c>
      <c r="P43" s="36">
        <v>29.047540844831968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97.51</v>
      </c>
      <c r="U43" s="37">
        <f>SUMPRODUCT(LTA!J43:AN43,LTA!J$102:AN$102,LTA!J$105:AN$105)</f>
        <v>371.08994500000006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-43</v>
      </c>
      <c r="AA43" s="75">
        <f>STOA!J43</f>
        <v>352.85</v>
      </c>
      <c r="AB43" s="75">
        <f>-STOA!P43</f>
        <v>0</v>
      </c>
      <c r="AC43">
        <f t="shared" si="0"/>
        <v>15.703265603151095</v>
      </c>
      <c r="AD43">
        <f t="shared" si="1"/>
        <v>1682.3769752714734</v>
      </c>
      <c r="AE43">
        <f>'IDT-1'!F43</f>
        <v>0</v>
      </c>
      <c r="AF43" s="24"/>
      <c r="AG43">
        <f t="shared" si="2"/>
        <v>1682.3769752714734</v>
      </c>
      <c r="AI43" s="34">
        <f>PXIL!J43</f>
        <v>0</v>
      </c>
      <c r="AJ43" s="34">
        <f>PXIL!P43</f>
        <v>0</v>
      </c>
      <c r="AK43" s="34">
        <f>RTM_IEX!J43</f>
        <v>19.37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12.088831670421628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708.08518720783991</v>
      </c>
      <c r="P44" s="36">
        <v>29.047540844831968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100.9</v>
      </c>
      <c r="U44" s="37">
        <f>SUMPRODUCT(LTA!J44:AN44,LTA!J$102:AN$102,LTA!J$105:AN$105)</f>
        <v>378.27996100000001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-15.05</v>
      </c>
      <c r="AA44" s="75">
        <f>STOA!J44</f>
        <v>352.85</v>
      </c>
      <c r="AB44" s="75">
        <f>-STOA!P44</f>
        <v>0</v>
      </c>
      <c r="AC44">
        <f t="shared" si="0"/>
        <v>15.633322229362255</v>
      </c>
      <c r="AD44">
        <f t="shared" si="1"/>
        <v>1730.6469516516852</v>
      </c>
      <c r="AE44">
        <f>'IDT-1'!F44</f>
        <v>0</v>
      </c>
      <c r="AF44" s="24"/>
      <c r="AG44">
        <f t="shared" si="2"/>
        <v>1730.6469516516852</v>
      </c>
      <c r="AI44" s="34">
        <f>PXIL!J44</f>
        <v>0</v>
      </c>
      <c r="AJ44" s="34">
        <f>PXIL!P44</f>
        <v>0</v>
      </c>
      <c r="AK44" s="34">
        <f>RTM_IEX!J44</f>
        <v>29.04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11.852143569292124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714.46746647929638</v>
      </c>
      <c r="P45" s="36">
        <v>29.047540844831968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103.72</v>
      </c>
      <c r="U45" s="37">
        <f>SUMPRODUCT(LTA!J45:AN45,LTA!J$102:AN$102,LTA!J$105:AN$105)</f>
        <v>420.68588300000005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-108</v>
      </c>
      <c r="AA45" s="75">
        <f>STOA!J45</f>
        <v>352.85</v>
      </c>
      <c r="AB45" s="75">
        <f>-STOA!P45</f>
        <v>0</v>
      </c>
      <c r="AC45">
        <f t="shared" si="0"/>
        <v>17.336621498449187</v>
      </c>
      <c r="AD45">
        <f t="shared" si="1"/>
        <v>1735.775165552925</v>
      </c>
      <c r="AE45">
        <f>'IDT-1'!F45</f>
        <v>0</v>
      </c>
      <c r="AF45" s="24"/>
      <c r="AG45">
        <f t="shared" si="2"/>
        <v>1735.775165552925</v>
      </c>
      <c r="AI45" s="34">
        <f>PXIL!J45</f>
        <v>0</v>
      </c>
      <c r="AJ45" s="34">
        <f>PXIL!P45</f>
        <v>0</v>
      </c>
      <c r="AK45" s="34">
        <f>RTM_IEX!J45</f>
        <v>77.45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11.852143569292124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718.61223306391628</v>
      </c>
      <c r="P46" s="36">
        <v>29.047540844831968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106.4</v>
      </c>
      <c r="U46" s="37">
        <f>SUMPRODUCT(LTA!J46:AN46,LTA!J$102:AN$102,LTA!J$105:AN$105)</f>
        <v>464.76892600000002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-90</v>
      </c>
      <c r="AA46" s="75">
        <f>STOA!J46</f>
        <v>352.85</v>
      </c>
      <c r="AB46" s="75">
        <f>-STOA!P46</f>
        <v>0</v>
      </c>
      <c r="AC46">
        <f t="shared" si="0"/>
        <v>17.113699927394329</v>
      </c>
      <c r="AD46">
        <f t="shared" si="1"/>
        <v>1746.8258967085997</v>
      </c>
      <c r="AE46">
        <f>'IDT-1'!F46</f>
        <v>0</v>
      </c>
      <c r="AF46" s="24"/>
      <c r="AG46">
        <f t="shared" si="2"/>
        <v>1746.8258967085997</v>
      </c>
      <c r="AI46" s="34">
        <f>PXIL!J46</f>
        <v>0</v>
      </c>
      <c r="AJ46" s="34">
        <f>PXIL!P46</f>
        <v>0</v>
      </c>
      <c r="AK46" s="34">
        <f>RTM_IEX!J46</f>
        <v>19.37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11.852143569292124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708.97106848619251</v>
      </c>
      <c r="P47" s="36">
        <v>29.047540844831968</v>
      </c>
      <c r="Q47" s="36">
        <v>7.75</v>
      </c>
      <c r="R47" s="38">
        <v>24.2</v>
      </c>
      <c r="S47" s="38">
        <v>0</v>
      </c>
      <c r="T47" s="37">
        <f>SUMPRODUCT(LTA!J47:AN47,LTA!J$101:AN$101,LTA!J$105:AN$105)</f>
        <v>107.6</v>
      </c>
      <c r="U47" s="37">
        <f>SUMPRODUCT(LTA!J47:AN47,LTA!J$102:AN$102,LTA!J$105:AN$105)</f>
        <v>462.024922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-75</v>
      </c>
      <c r="AA47" s="75">
        <f>STOA!J47</f>
        <v>352.65999999999997</v>
      </c>
      <c r="AB47" s="75">
        <f>-STOA!P47</f>
        <v>0</v>
      </c>
      <c r="AC47">
        <f t="shared" si="0"/>
        <v>16.846546531077429</v>
      </c>
      <c r="AD47">
        <f t="shared" si="1"/>
        <v>1746.8678815271928</v>
      </c>
      <c r="AE47">
        <f>'IDT-1'!F47</f>
        <v>0</v>
      </c>
      <c r="AF47" s="24"/>
      <c r="AG47">
        <f t="shared" si="2"/>
        <v>1746.8678815271928</v>
      </c>
      <c r="AI47" s="34">
        <f>PXIL!J47</f>
        <v>0</v>
      </c>
      <c r="AJ47" s="34">
        <f>PXIL!P47</f>
        <v>0</v>
      </c>
      <c r="AK47" s="34">
        <f>RTM_IEX!J47</f>
        <v>14.52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11.876230053191488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707.64988030808138</v>
      </c>
      <c r="P48" s="36">
        <v>29.047540844831968</v>
      </c>
      <c r="Q48" s="36">
        <v>7.75</v>
      </c>
      <c r="R48" s="38">
        <v>24.2</v>
      </c>
      <c r="S48" s="38">
        <v>0</v>
      </c>
      <c r="T48" s="37">
        <f>SUMPRODUCT(LTA!J48:AN48,LTA!J$101:AN$101,LTA!J$105:AN$105)</f>
        <v>108.31</v>
      </c>
      <c r="U48" s="37">
        <f>SUMPRODUCT(LTA!J48:AN48,LTA!J$102:AN$102,LTA!J$105:AN$105)</f>
        <v>465.425704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-61</v>
      </c>
      <c r="AA48" s="75">
        <f>STOA!J48</f>
        <v>352.65999999999997</v>
      </c>
      <c r="AB48" s="75">
        <f>-STOA!P48</f>
        <v>0</v>
      </c>
      <c r="AC48">
        <f t="shared" si="0"/>
        <v>16.747013132457631</v>
      </c>
      <c r="AD48">
        <f t="shared" si="1"/>
        <v>1763.7810952316008</v>
      </c>
      <c r="AE48">
        <f>'IDT-1'!F48</f>
        <v>0</v>
      </c>
      <c r="AF48" s="24"/>
      <c r="AG48">
        <f t="shared" si="2"/>
        <v>1763.7810952316008</v>
      </c>
      <c r="AI48" s="34">
        <f>PXIL!J48</f>
        <v>0</v>
      </c>
      <c r="AJ48" s="34">
        <f>PXIL!P48</f>
        <v>0</v>
      </c>
      <c r="AK48" s="34">
        <f>RTM_IEX!J48</f>
        <v>14.52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11.876230053191488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709.55238935948182</v>
      </c>
      <c r="P49" s="36">
        <v>29.047540844831968</v>
      </c>
      <c r="Q49" s="36">
        <v>7.75</v>
      </c>
      <c r="R49" s="38">
        <v>24.2</v>
      </c>
      <c r="S49" s="38">
        <v>0</v>
      </c>
      <c r="T49" s="37">
        <f>SUMPRODUCT(LTA!J49:AN49,LTA!J$101:AN$101,LTA!J$105:AN$105)</f>
        <v>109.94</v>
      </c>
      <c r="U49" s="37">
        <f>SUMPRODUCT(LTA!J49:AN49,LTA!J$102:AN$102,LTA!J$105:AN$105)</f>
        <v>468.48641200000003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-46</v>
      </c>
      <c r="AA49" s="75">
        <f>STOA!J49</f>
        <v>352.65999999999997</v>
      </c>
      <c r="AB49" s="75">
        <f>-STOA!P49</f>
        <v>0</v>
      </c>
      <c r="AC49">
        <f t="shared" si="0"/>
        <v>16.799637529677025</v>
      </c>
      <c r="AD49">
        <f t="shared" si="1"/>
        <v>1799.841687885782</v>
      </c>
      <c r="AE49">
        <f>'IDT-1'!F49</f>
        <v>0</v>
      </c>
      <c r="AF49" s="24"/>
      <c r="AG49">
        <f t="shared" si="2"/>
        <v>1799.841687885782</v>
      </c>
      <c r="AI49" s="34">
        <f>PXIL!J49</f>
        <v>0</v>
      </c>
      <c r="AJ49" s="34">
        <f>PXIL!P49</f>
        <v>0</v>
      </c>
      <c r="AK49" s="34">
        <f>RTM_IEX!J49</f>
        <v>29.04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11.876230053191488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709.55240654362399</v>
      </c>
      <c r="P50" s="36">
        <v>29.047540844831968</v>
      </c>
      <c r="Q50" s="36">
        <v>7.75</v>
      </c>
      <c r="R50" s="38">
        <v>24.2</v>
      </c>
      <c r="S50" s="38">
        <v>0</v>
      </c>
      <c r="T50" s="37">
        <f>SUMPRODUCT(LTA!J50:AN50,LTA!J$101:AN$101,LTA!J$105:AN$105)</f>
        <v>110.11999999999999</v>
      </c>
      <c r="U50" s="37">
        <f>SUMPRODUCT(LTA!J50:AN50,LTA!J$102:AN$102,LTA!J$105:AN$105)</f>
        <v>471.445176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-31</v>
      </c>
      <c r="AA50" s="75">
        <f>STOA!J50</f>
        <v>352.65999999999997</v>
      </c>
      <c r="AB50" s="75">
        <f>-STOA!P50</f>
        <v>0</v>
      </c>
      <c r="AC50">
        <f t="shared" si="0"/>
        <v>16.694174891264545</v>
      </c>
      <c r="AD50">
        <f t="shared" si="1"/>
        <v>1818.0959317083364</v>
      </c>
      <c r="AE50">
        <f>'IDT-1'!F50</f>
        <v>0</v>
      </c>
      <c r="AF50" s="24"/>
      <c r="AG50">
        <f t="shared" si="2"/>
        <v>1818.0959317083364</v>
      </c>
      <c r="AI50" s="34">
        <f>PXIL!J50</f>
        <v>0</v>
      </c>
      <c r="AJ50" s="34">
        <f>PXIL!P50</f>
        <v>0</v>
      </c>
      <c r="AK50" s="34">
        <f>RTM_IEX!J50</f>
        <v>29.05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11.882352941176471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58.810000000000009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715.23249643813449</v>
      </c>
      <c r="P51" s="36">
        <v>29.047540844831968</v>
      </c>
      <c r="Q51" s="36">
        <v>7.75</v>
      </c>
      <c r="R51" s="38">
        <v>24.2</v>
      </c>
      <c r="S51" s="38">
        <v>0</v>
      </c>
      <c r="T51" s="37">
        <f>SUMPRODUCT(LTA!J51:AN51,LTA!J$101:AN$101,LTA!J$105:AN$105)</f>
        <v>110.18</v>
      </c>
      <c r="U51" s="37">
        <f>SUMPRODUCT(LTA!J51:AN51,LTA!J$102:AN$102,LTA!J$105:AN$105)</f>
        <v>475.76238699999999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-6</v>
      </c>
      <c r="AA51" s="75">
        <f>STOA!J51</f>
        <v>401.29999999999995</v>
      </c>
      <c r="AB51" s="75">
        <f>-STOA!P51</f>
        <v>0</v>
      </c>
      <c r="AC51">
        <f t="shared" si="0"/>
        <v>16.978683585275835</v>
      </c>
      <c r="AD51">
        <f t="shared" si="1"/>
        <v>1840.0975657870879</v>
      </c>
      <c r="AE51">
        <f>'IDT-1'!F51</f>
        <v>0</v>
      </c>
      <c r="AF51" s="24"/>
      <c r="AG51">
        <f t="shared" si="2"/>
        <v>1840.0975657870879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11.882352941176471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58.810000000000009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715.23251362227677</v>
      </c>
      <c r="P52" s="36">
        <v>29.047540844831968</v>
      </c>
      <c r="Q52" s="36">
        <v>7.75</v>
      </c>
      <c r="R52" s="38">
        <v>24.2</v>
      </c>
      <c r="S52" s="38">
        <v>0</v>
      </c>
      <c r="T52" s="37">
        <f>SUMPRODUCT(LTA!J52:AN52,LTA!J$101:AN$101,LTA!J$105:AN$105)</f>
        <v>110.23</v>
      </c>
      <c r="U52" s="37">
        <f>SUMPRODUCT(LTA!J52:AN52,LTA!J$102:AN$102,LTA!J$105:AN$105)</f>
        <v>477.261843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401.29999999999995</v>
      </c>
      <c r="AB52" s="75">
        <f>-STOA!P52</f>
        <v>0</v>
      </c>
      <c r="AC52">
        <f t="shared" si="0"/>
        <v>16.939050184163115</v>
      </c>
      <c r="AD52">
        <f t="shared" si="1"/>
        <v>1847.6866723723431</v>
      </c>
      <c r="AE52">
        <f>'IDT-1'!F52</f>
        <v>0</v>
      </c>
      <c r="AF52" s="24"/>
      <c r="AG52">
        <f t="shared" si="2"/>
        <v>1847.6866723723431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12.086061739943872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58.810000000000009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715.39168026718255</v>
      </c>
      <c r="P53" s="36">
        <v>29.047540844831968</v>
      </c>
      <c r="Q53" s="36">
        <v>7.75</v>
      </c>
      <c r="R53" s="38">
        <v>24.2</v>
      </c>
      <c r="S53" s="38">
        <v>0</v>
      </c>
      <c r="T53" s="37">
        <f>SUMPRODUCT(LTA!J53:AN53,LTA!J$101:AN$101,LTA!J$105:AN$105)</f>
        <v>110.28</v>
      </c>
      <c r="U53" s="37">
        <f>SUMPRODUCT(LTA!J53:AN53,LTA!J$102:AN$102,LTA!J$105:AN$105)</f>
        <v>475.37064900000007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401.29999999999995</v>
      </c>
      <c r="AB53" s="75">
        <f>-STOA!P53</f>
        <v>0</v>
      </c>
      <c r="AC53">
        <f t="shared" si="0"/>
        <v>16.659697155201577</v>
      </c>
      <c r="AD53">
        <f t="shared" si="1"/>
        <v>1876.4877068449775</v>
      </c>
      <c r="AE53">
        <f>'IDT-1'!F53</f>
        <v>0</v>
      </c>
      <c r="AF53" s="24"/>
      <c r="AG53">
        <f t="shared" si="2"/>
        <v>1876.4877068449775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12.086061739943872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58.810000000000009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731.30002654026021</v>
      </c>
      <c r="P54" s="36">
        <v>26.830000000000002</v>
      </c>
      <c r="Q54" s="36">
        <v>7.75</v>
      </c>
      <c r="R54" s="38">
        <v>24.2</v>
      </c>
      <c r="S54" s="38">
        <v>0</v>
      </c>
      <c r="T54" s="37">
        <f>SUMPRODUCT(LTA!J54:AN54,LTA!J$101:AN$101,LTA!J$105:AN$105)</f>
        <v>110.28</v>
      </c>
      <c r="U54" s="37">
        <f>SUMPRODUCT(LTA!J54:AN54,LTA!J$102:AN$102,LTA!J$105:AN$105)</f>
        <v>477.08006800000004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401.29999999999995</v>
      </c>
      <c r="AB54" s="75">
        <f>-STOA!P54</f>
        <v>0</v>
      </c>
      <c r="AC54">
        <f t="shared" si="0"/>
        <v>16.795219130170143</v>
      </c>
      <c r="AD54">
        <f t="shared" si="1"/>
        <v>1891.7524092982549</v>
      </c>
      <c r="AE54">
        <f>'IDT-1'!F54</f>
        <v>0</v>
      </c>
      <c r="AF54" s="24"/>
      <c r="AG54">
        <f t="shared" si="2"/>
        <v>1891.7524092982549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19.433566189311911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57.909999999999989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705.74457198484674</v>
      </c>
      <c r="P55" s="36">
        <v>28.93</v>
      </c>
      <c r="Q55" s="36">
        <v>7.75</v>
      </c>
      <c r="R55" s="38">
        <v>24.2</v>
      </c>
      <c r="S55" s="38">
        <v>0</v>
      </c>
      <c r="T55" s="37">
        <f>SUMPRODUCT(LTA!J55:AN55,LTA!J$101:AN$101,LTA!J$105:AN$105)</f>
        <v>109.6</v>
      </c>
      <c r="U55" s="37">
        <f>SUMPRODUCT(LTA!J55:AN55,LTA!J$102:AN$102,LTA!J$105:AN$105)</f>
        <v>437.91330100000005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401.29999999999995</v>
      </c>
      <c r="AB55" s="75">
        <f>-STOA!P55</f>
        <v>0</v>
      </c>
      <c r="AC55">
        <f t="shared" si="0"/>
        <v>16.294897619636938</v>
      </c>
      <c r="AD55">
        <f t="shared" si="1"/>
        <v>1835.3980137027424</v>
      </c>
      <c r="AE55">
        <f>'IDT-1'!F55</f>
        <v>0</v>
      </c>
      <c r="AF55" s="24"/>
      <c r="AG55">
        <f t="shared" si="2"/>
        <v>1835.3980137027424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19.433566189311911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57.909999999999989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705.74457198484674</v>
      </c>
      <c r="P56" s="36">
        <v>29.049999999999997</v>
      </c>
      <c r="Q56" s="36">
        <v>7.75</v>
      </c>
      <c r="R56" s="38">
        <v>24.2</v>
      </c>
      <c r="S56" s="38">
        <v>0</v>
      </c>
      <c r="T56" s="37">
        <f>SUMPRODUCT(LTA!J56:AN56,LTA!J$101:AN$101,LTA!J$105:AN$105)</f>
        <v>108.93</v>
      </c>
      <c r="U56" s="37">
        <f>SUMPRODUCT(LTA!J56:AN56,LTA!J$102:AN$102,LTA!J$105:AN$105)</f>
        <v>438.03232900000012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401.29999999999995</v>
      </c>
      <c r="AB56" s="75">
        <f>-STOA!P56</f>
        <v>0</v>
      </c>
      <c r="AC56">
        <f t="shared" si="0"/>
        <v>16.291105066036941</v>
      </c>
      <c r="AD56">
        <f t="shared" si="1"/>
        <v>1834.9708342563426</v>
      </c>
      <c r="AE56">
        <f>'IDT-1'!F56</f>
        <v>0</v>
      </c>
      <c r="AF56" s="24"/>
      <c r="AG56">
        <f t="shared" si="2"/>
        <v>1834.9708342563426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19.433566189311911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57.909999999999989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716.62023356700104</v>
      </c>
      <c r="P57" s="36">
        <v>29.049999999999997</v>
      </c>
      <c r="Q57" s="36">
        <v>7.75</v>
      </c>
      <c r="R57" s="38">
        <v>24.2</v>
      </c>
      <c r="S57" s="38">
        <v>0</v>
      </c>
      <c r="T57" s="37">
        <f>SUMPRODUCT(LTA!J57:AN57,LTA!J$101:AN$101,LTA!J$105:AN$105)</f>
        <v>108.24000000000001</v>
      </c>
      <c r="U57" s="37">
        <f>SUMPRODUCT(LTA!J57:AN57,LTA!J$102:AN$102,LTA!J$105:AN$105)</f>
        <v>468.89074900000003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-9</v>
      </c>
      <c r="AA57" s="75">
        <f>STOA!J57</f>
        <v>401.29999999999995</v>
      </c>
      <c r="AB57" s="75">
        <f>-STOA!P57</f>
        <v>0</v>
      </c>
      <c r="AC57">
        <f t="shared" si="0"/>
        <v>16.732196131659652</v>
      </c>
      <c r="AD57">
        <f t="shared" si="1"/>
        <v>1866.5738247728739</v>
      </c>
      <c r="AE57">
        <f>'IDT-1'!F57</f>
        <v>0</v>
      </c>
      <c r="AF57" s="24"/>
      <c r="AG57">
        <f t="shared" si="2"/>
        <v>1866.5738247728739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-0.20768999999999999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57.909999999999989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716.62023356700104</v>
      </c>
      <c r="P58" s="36">
        <v>75.22</v>
      </c>
      <c r="Q58" s="36">
        <v>7.75</v>
      </c>
      <c r="R58" s="38">
        <v>24.2</v>
      </c>
      <c r="S58" s="38">
        <v>0</v>
      </c>
      <c r="T58" s="37">
        <f>SUMPRODUCT(LTA!J58:AN58,LTA!J$101:AN$101,LTA!J$105:AN$105)</f>
        <v>107.03999999999999</v>
      </c>
      <c r="U58" s="37">
        <f>SUMPRODUCT(LTA!J58:AN58,LTA!J$102:AN$102,LTA!J$105:AN$105)</f>
        <v>464.54107099999999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401.29999999999995</v>
      </c>
      <c r="AB58" s="75">
        <f>-STOA!P58</f>
        <v>0</v>
      </c>
      <c r="AC58">
        <f t="shared" si="0"/>
        <v>16.841374709399041</v>
      </c>
      <c r="AD58">
        <f t="shared" si="1"/>
        <v>1896.5339820058227</v>
      </c>
      <c r="AE58">
        <f>'IDT-1'!F58</f>
        <v>0</v>
      </c>
      <c r="AF58" s="24"/>
      <c r="AG58">
        <f t="shared" si="2"/>
        <v>1896.5339820058227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-0.20768999999999999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57.909999999999989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764.02039562489244</v>
      </c>
      <c r="P59" s="36">
        <v>75.22</v>
      </c>
      <c r="Q59" s="36">
        <v>26.79</v>
      </c>
      <c r="R59" s="38">
        <v>24.2</v>
      </c>
      <c r="S59" s="38">
        <v>0</v>
      </c>
      <c r="T59" s="37">
        <f>SUMPRODUCT(LTA!J59:AN59,LTA!J$101:AN$101,LTA!J$105:AN$105)</f>
        <v>104.08</v>
      </c>
      <c r="U59" s="37">
        <f>SUMPRODUCT(LTA!J59:AN59,LTA!J$102:AN$102,LTA!J$105:AN$105)</f>
        <v>490.93417700000003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401.49</v>
      </c>
      <c r="AB59" s="75">
        <f>-STOA!P59</f>
        <v>0</v>
      </c>
      <c r="AC59">
        <f t="shared" si="0"/>
        <v>17.811494018752391</v>
      </c>
      <c r="AD59">
        <f t="shared" si="1"/>
        <v>1965.6271307543609</v>
      </c>
      <c r="AE59">
        <f>'IDT-1'!F59</f>
        <v>0</v>
      </c>
      <c r="AF59" s="24"/>
      <c r="AG59">
        <f t="shared" si="2"/>
        <v>1965.6271307543609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11.886303191489361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57.909999999999989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766.36401354796817</v>
      </c>
      <c r="P60" s="36">
        <v>75.22</v>
      </c>
      <c r="Q60" s="36">
        <v>26.79</v>
      </c>
      <c r="R60" s="38">
        <v>24.2</v>
      </c>
      <c r="S60" s="38">
        <v>0</v>
      </c>
      <c r="T60" s="37">
        <f>SUMPRODUCT(LTA!J60:AN60,LTA!J$101:AN$101,LTA!J$105:AN$105)</f>
        <v>100.85</v>
      </c>
      <c r="U60" s="37">
        <f>SUMPRODUCT(LTA!J60:AN60,LTA!J$102:AN$102,LTA!J$105:AN$105)</f>
        <v>510.02860899999996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401.49</v>
      </c>
      <c r="AB60" s="75">
        <f>-STOA!P60</f>
        <v>0</v>
      </c>
      <c r="AC60">
        <f t="shared" si="0"/>
        <v>17.896917877411571</v>
      </c>
      <c r="AD60">
        <f t="shared" si="1"/>
        <v>2015.8437500102666</v>
      </c>
      <c r="AE60">
        <f>'IDT-1'!F60</f>
        <v>0</v>
      </c>
      <c r="AF60" s="24"/>
      <c r="AG60">
        <f t="shared" si="2"/>
        <v>2015.8437500102666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11.886303191489361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57.909999999999989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792.69218595368932</v>
      </c>
      <c r="P61" s="36">
        <v>75.22</v>
      </c>
      <c r="Q61" s="36">
        <v>26.79</v>
      </c>
      <c r="R61" s="38">
        <v>24.2</v>
      </c>
      <c r="S61" s="38">
        <v>0</v>
      </c>
      <c r="T61" s="37">
        <f>SUMPRODUCT(LTA!J61:AN61,LTA!J$101:AN$101,LTA!J$105:AN$105)</f>
        <v>97.67</v>
      </c>
      <c r="U61" s="37">
        <f>SUMPRODUCT(LTA!J61:AN61,LTA!J$102:AN$102,LTA!J$105:AN$105)</f>
        <v>507.73765800000001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401.49</v>
      </c>
      <c r="AB61" s="75">
        <f>-STOA!P61</f>
        <v>0</v>
      </c>
      <c r="AC61">
        <f t="shared" si="0"/>
        <v>18.213633338614844</v>
      </c>
      <c r="AD61">
        <f t="shared" si="1"/>
        <v>2021.3842559547845</v>
      </c>
      <c r="AE61">
        <f>'IDT-1'!F61</f>
        <v>0</v>
      </c>
      <c r="AF61" s="24"/>
      <c r="AG61">
        <f t="shared" si="2"/>
        <v>2021.3842559547845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12.088831670421628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57.909999999999989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810.55702540709763</v>
      </c>
      <c r="P62" s="36">
        <v>75.22</v>
      </c>
      <c r="Q62" s="36">
        <v>26.79</v>
      </c>
      <c r="R62" s="38">
        <v>24.2</v>
      </c>
      <c r="S62" s="38">
        <v>0</v>
      </c>
      <c r="T62" s="37">
        <f>SUMPRODUCT(LTA!J62:AN62,LTA!J$101:AN$101,LTA!J$105:AN$105)</f>
        <v>94.39</v>
      </c>
      <c r="U62" s="37">
        <f>SUMPRODUCT(LTA!J62:AN62,LTA!J$102:AN$102,LTA!J$105:AN$105)</f>
        <v>505.00982899999997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401.49</v>
      </c>
      <c r="AB62" s="75">
        <f>-STOA!P62</f>
        <v>0</v>
      </c>
      <c r="AC62">
        <f t="shared" si="0"/>
        <v>18.18658536838652</v>
      </c>
      <c r="AD62">
        <f t="shared" si="1"/>
        <v>2048.470842857354</v>
      </c>
      <c r="AE62">
        <f>'IDT-1'!F62</f>
        <v>0</v>
      </c>
      <c r="AF62" s="24"/>
      <c r="AG62">
        <f t="shared" si="2"/>
        <v>2048.470842857354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12.088831670421628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811.09583907401282</v>
      </c>
      <c r="P63" s="36">
        <v>75.22</v>
      </c>
      <c r="Q63" s="36">
        <v>26.79</v>
      </c>
      <c r="R63" s="38">
        <v>24.2</v>
      </c>
      <c r="S63" s="38">
        <v>0</v>
      </c>
      <c r="T63" s="37">
        <f>SUMPRODUCT(LTA!J63:AN63,LTA!J$101:AN$101,LTA!J$105:AN$105)</f>
        <v>90.53</v>
      </c>
      <c r="U63" s="37">
        <f>SUMPRODUCT(LTA!J63:AN63,LTA!J$102:AN$102,LTA!J$105:AN$105)</f>
        <v>501.85342100000003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401.67999999999995</v>
      </c>
      <c r="AB63" s="75">
        <f>-STOA!P63</f>
        <v>0</v>
      </c>
      <c r="AC63">
        <f t="shared" si="0"/>
        <v>18.237646538255369</v>
      </c>
      <c r="AD63">
        <f t="shared" si="1"/>
        <v>2054.2221873543999</v>
      </c>
      <c r="AE63">
        <f>'IDT-1'!F63</f>
        <v>0</v>
      </c>
      <c r="AF63" s="24"/>
      <c r="AG63">
        <f t="shared" si="2"/>
        <v>2054.2221873543999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12.088831670421628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811.54137301431388</v>
      </c>
      <c r="P64" s="36">
        <v>75.22</v>
      </c>
      <c r="Q64" s="36">
        <v>26.79</v>
      </c>
      <c r="R64" s="38">
        <v>24.2</v>
      </c>
      <c r="S64" s="38">
        <v>0</v>
      </c>
      <c r="T64" s="37">
        <f>SUMPRODUCT(LTA!J64:AN64,LTA!J$101:AN$101,LTA!J$105:AN$105)</f>
        <v>85.81</v>
      </c>
      <c r="U64" s="37">
        <f>SUMPRODUCT(LTA!J64:AN64,LTA!J$102:AN$102,LTA!J$105:AN$105)</f>
        <v>502.315967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401.67999999999995</v>
      </c>
      <c r="AB64" s="75">
        <f>-STOA!P64</f>
        <v>0</v>
      </c>
      <c r="AC64">
        <f t="shared" si="0"/>
        <v>18.204101641730016</v>
      </c>
      <c r="AD64">
        <f t="shared" si="1"/>
        <v>2050.4438121912262</v>
      </c>
      <c r="AE64">
        <f>'IDT-1'!F64</f>
        <v>0</v>
      </c>
      <c r="AF64" s="24"/>
      <c r="AG64">
        <f t="shared" si="2"/>
        <v>2050.4438121912262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7.5069245463228276</v>
      </c>
      <c r="F65">
        <f>GT_Spot!T65</f>
        <v>0</v>
      </c>
      <c r="G65">
        <f>PPCL_NG!T65</f>
        <v>51.09</v>
      </c>
      <c r="H65">
        <f>PPCL_Spot!T65</f>
        <v>0</v>
      </c>
      <c r="I65">
        <f>Bawana_NG!T65</f>
        <v>57.909999999999989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840.09498021826698</v>
      </c>
      <c r="P65" s="36">
        <v>75.22</v>
      </c>
      <c r="Q65" s="36">
        <v>26.79</v>
      </c>
      <c r="R65" s="38">
        <v>24.2</v>
      </c>
      <c r="S65" s="38">
        <v>0</v>
      </c>
      <c r="T65" s="37">
        <f>SUMPRODUCT(LTA!J65:AN65,LTA!J$101:AN$101,LTA!J$105:AN$105)</f>
        <v>80.13000000000001</v>
      </c>
      <c r="U65" s="37">
        <f>SUMPRODUCT(LTA!J65:AN65,LTA!J$102:AN$102,LTA!J$105:AN$105)</f>
        <v>497.72896200000002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401.67999999999995</v>
      </c>
      <c r="AB65" s="75">
        <f>-STOA!P65</f>
        <v>0</v>
      </c>
      <c r="AC65">
        <f t="shared" si="0"/>
        <v>18.484671749194248</v>
      </c>
      <c r="AD65">
        <f t="shared" si="1"/>
        <v>2021.7798650153954</v>
      </c>
      <c r="AE65">
        <f>'IDT-1'!F65</f>
        <v>0</v>
      </c>
      <c r="AF65" s="24"/>
      <c r="AG65">
        <f t="shared" si="2"/>
        <v>2021.7798650153954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12.088831670421628</v>
      </c>
      <c r="F66">
        <f>GT_Spot!T66</f>
        <v>0</v>
      </c>
      <c r="G66">
        <f>PPCL_NG!T66</f>
        <v>51.09</v>
      </c>
      <c r="H66">
        <f>PPCL_Spot!T66</f>
        <v>0</v>
      </c>
      <c r="I66">
        <f>Bawana_NG!T66</f>
        <v>57.909999999999989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884.35593022429907</v>
      </c>
      <c r="P66" s="36">
        <v>75.22</v>
      </c>
      <c r="Q66" s="36">
        <v>26.79</v>
      </c>
      <c r="R66" s="38">
        <v>24.2</v>
      </c>
      <c r="S66" s="38">
        <v>0</v>
      </c>
      <c r="T66" s="37">
        <f>SUMPRODUCT(LTA!J66:AN66,LTA!J$101:AN$101,LTA!J$105:AN$105)</f>
        <v>74.260000000000005</v>
      </c>
      <c r="U66" s="37">
        <f>SUMPRODUCT(LTA!J66:AN66,LTA!J$102:AN$102,LTA!J$105:AN$105)</f>
        <v>492.97633100000007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401.67999999999995</v>
      </c>
      <c r="AB66" s="75">
        <f>-STOA!P66</f>
        <v>0</v>
      </c>
      <c r="AC66">
        <f t="shared" si="0"/>
        <v>18.821009739139406</v>
      </c>
      <c r="AD66">
        <f t="shared" si="1"/>
        <v>2059.6637531555816</v>
      </c>
      <c r="AE66">
        <f>'IDT-1'!F66</f>
        <v>0</v>
      </c>
      <c r="AF66" s="24"/>
      <c r="AG66">
        <f t="shared" si="2"/>
        <v>2059.6637531555816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12.088831670421628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60.567313373253491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864.63777038316482</v>
      </c>
      <c r="P67" s="36">
        <v>75.22</v>
      </c>
      <c r="Q67" s="36">
        <v>26.79</v>
      </c>
      <c r="R67" s="38">
        <v>24.2</v>
      </c>
      <c r="S67" s="38">
        <v>0</v>
      </c>
      <c r="T67" s="37">
        <f>SUMPRODUCT(LTA!J67:AN67,LTA!J$101:AN$101,LTA!J$105:AN$105)</f>
        <v>68.429999999999993</v>
      </c>
      <c r="U67" s="37">
        <f>SUMPRODUCT(LTA!J67:AN67,LTA!J$102:AN$102,LTA!J$105:AN$105)</f>
        <v>488.46811100000002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401.86</v>
      </c>
      <c r="AB67" s="75">
        <f>-STOA!P67</f>
        <v>0</v>
      </c>
      <c r="AC67">
        <f t="shared" si="0"/>
        <v>18.581464989126399</v>
      </c>
      <c r="AD67">
        <f t="shared" si="1"/>
        <v>2032.6823035859347</v>
      </c>
      <c r="AE67">
        <f>'IDT-1'!F67</f>
        <v>0</v>
      </c>
      <c r="AF67" s="24"/>
      <c r="AG67">
        <f t="shared" si="2"/>
        <v>2032.6823035859347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12.088831670421628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60.567313373253491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864.63777038316482</v>
      </c>
      <c r="P68" s="36">
        <v>75.22</v>
      </c>
      <c r="Q68" s="36">
        <v>26.79</v>
      </c>
      <c r="R68" s="38">
        <v>24.2</v>
      </c>
      <c r="S68" s="38">
        <v>0</v>
      </c>
      <c r="T68" s="37">
        <f>SUMPRODUCT(LTA!J68:AN68,LTA!J$101:AN$101,LTA!J$105:AN$105)</f>
        <v>61.58</v>
      </c>
      <c r="U68" s="37">
        <f>SUMPRODUCT(LTA!J68:AN68,LTA!J$102:AN$102,LTA!J$105:AN$105)</f>
        <v>484.05746100000005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401.86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18.482371269126396</v>
      </c>
      <c r="AD68">
        <f t="shared" ref="AD68:AD98" si="4">SUM(B68:AB68,AI68:AR68)-AC68</f>
        <v>2021.5207473059345</v>
      </c>
      <c r="AE68">
        <f>'IDT-1'!F68</f>
        <v>0</v>
      </c>
      <c r="AF68" s="24"/>
      <c r="AG68">
        <f t="shared" ref="AG68:AG98" si="5">SUM(AD68:AF68)</f>
        <v>2021.5207473059345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12.088831670421628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56.927504493052204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864.95336690892248</v>
      </c>
      <c r="P69" s="36">
        <v>75.22</v>
      </c>
      <c r="Q69" s="36">
        <v>26.79</v>
      </c>
      <c r="R69" s="38">
        <v>24.2</v>
      </c>
      <c r="S69" s="38">
        <v>0</v>
      </c>
      <c r="T69" s="37">
        <f>SUMPRODUCT(LTA!J69:AN69,LTA!J$101:AN$101,LTA!J$105:AN$105)</f>
        <v>53.96</v>
      </c>
      <c r="U69" s="37">
        <f>SUMPRODUCT(LTA!J69:AN69,LTA!J$102:AN$102,LTA!J$105:AN$105)</f>
        <v>478.96406400000006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401.86</v>
      </c>
      <c r="AB69" s="75">
        <f>-STOA!P69</f>
        <v>0</v>
      </c>
      <c r="AC69">
        <f t="shared" si="3"/>
        <v>18.873927958139014</v>
      </c>
      <c r="AD69">
        <f t="shared" si="4"/>
        <v>1945.091581262478</v>
      </c>
      <c r="AE69">
        <f>'IDT-1'!F69</f>
        <v>0</v>
      </c>
      <c r="AF69" s="24"/>
      <c r="AG69">
        <f t="shared" si="5"/>
        <v>1945.091581262478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12.088831670421628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56.927504493052204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864.97193141043749</v>
      </c>
      <c r="P70" s="36">
        <v>75.22</v>
      </c>
      <c r="Q70" s="36">
        <v>26.79</v>
      </c>
      <c r="R70" s="38">
        <v>22.352509825940484</v>
      </c>
      <c r="S70" s="38">
        <v>0</v>
      </c>
      <c r="T70" s="37">
        <f>SUMPRODUCT(LTA!J70:AN70,LTA!J$101:AN$101,LTA!J$105:AN$105)</f>
        <v>46.300000000000004</v>
      </c>
      <c r="U70" s="37">
        <f>SUMPRODUCT(LTA!J70:AN70,LTA!J$102:AN$102,LTA!J$105:AN$105)</f>
        <v>473.49038700000006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401.86</v>
      </c>
      <c r="AB70" s="75">
        <f>-STOA!P70</f>
        <v>0</v>
      </c>
      <c r="AC70">
        <f t="shared" si="3"/>
        <v>18.74225705462062</v>
      </c>
      <c r="AD70">
        <f t="shared" si="4"/>
        <v>1930.2606494934519</v>
      </c>
      <c r="AE70">
        <f>'IDT-1'!F70</f>
        <v>0</v>
      </c>
      <c r="AF70" s="24"/>
      <c r="AG70">
        <f t="shared" si="5"/>
        <v>1930.2606494934519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-90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12.088831670421628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61.177281009732894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886.49503248714018</v>
      </c>
      <c r="P71" s="36">
        <v>75.22</v>
      </c>
      <c r="Q71" s="36">
        <v>26.79</v>
      </c>
      <c r="R71" s="38">
        <v>20.2</v>
      </c>
      <c r="S71" s="38">
        <v>0</v>
      </c>
      <c r="T71" s="37">
        <f>SUMPRODUCT(LTA!J71:AN71,LTA!J$101:AN$101,LTA!J$105:AN$105)</f>
        <v>39.01</v>
      </c>
      <c r="U71" s="37">
        <f>SUMPRODUCT(LTA!J71:AN71,LTA!J$102:AN$102,LTA!J$105:AN$105)</f>
        <v>468.63188700000001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356.53999999999996</v>
      </c>
      <c r="AB71" s="75">
        <f>-STOA!P71</f>
        <v>0</v>
      </c>
      <c r="AC71">
        <f t="shared" si="3"/>
        <v>18.160293410263865</v>
      </c>
      <c r="AD71">
        <f t="shared" si="4"/>
        <v>1928.9944809052515</v>
      </c>
      <c r="AE71">
        <f>'IDT-1'!F71</f>
        <v>0</v>
      </c>
      <c r="AF71" s="24"/>
      <c r="AG71">
        <f t="shared" si="5"/>
        <v>1928.9944809052515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-58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11.886303191489361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61.177281009732894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856.52163791816668</v>
      </c>
      <c r="P72" s="36">
        <v>75.22</v>
      </c>
      <c r="Q72" s="36">
        <v>26.79</v>
      </c>
      <c r="R72" s="38">
        <v>18.739999999999998</v>
      </c>
      <c r="S72" s="38">
        <v>0</v>
      </c>
      <c r="T72" s="37">
        <f>SUMPRODUCT(LTA!J72:AN72,LTA!J$101:AN$101,LTA!J$105:AN$105)</f>
        <v>31.939999999999998</v>
      </c>
      <c r="U72" s="37">
        <f>SUMPRODUCT(LTA!J72:AN72,LTA!J$102:AN$102,LTA!J$105:AN$105)</f>
        <v>464.74884400000002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356.53999999999996</v>
      </c>
      <c r="AB72" s="75">
        <f>-STOA!P72</f>
        <v>0</v>
      </c>
      <c r="AC72">
        <f t="shared" si="3"/>
        <v>17.670094851253754</v>
      </c>
      <c r="AD72">
        <f t="shared" si="4"/>
        <v>1899.8957134163561</v>
      </c>
      <c r="AE72">
        <f>'IDT-1'!F72</f>
        <v>0</v>
      </c>
      <c r="AF72" s="24"/>
      <c r="AG72">
        <f t="shared" si="5"/>
        <v>1899.8957134163561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11.886303191489361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61.177281009732894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809.08274821044961</v>
      </c>
      <c r="P73" s="36">
        <v>75.22</v>
      </c>
      <c r="Q73" s="36">
        <v>26.79</v>
      </c>
      <c r="R73" s="38">
        <v>12.08</v>
      </c>
      <c r="S73" s="38">
        <v>0</v>
      </c>
      <c r="T73" s="37">
        <f>SUMPRODUCT(LTA!J73:AN73,LTA!J$101:AN$101,LTA!J$105:AN$105)</f>
        <v>25.13</v>
      </c>
      <c r="U73" s="37">
        <f>SUMPRODUCT(LTA!J73:AN73,LTA!J$102:AN$102,LTA!J$105:AN$105)</f>
        <v>461.11438000000004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356.53999999999996</v>
      </c>
      <c r="AB73" s="75">
        <f>-STOA!P73</f>
        <v>0</v>
      </c>
      <c r="AC73">
        <f t="shared" si="3"/>
        <v>16.880160150570962</v>
      </c>
      <c r="AD73">
        <f t="shared" si="4"/>
        <v>1861.1422944093217</v>
      </c>
      <c r="AE73">
        <f>'IDT-1'!F73</f>
        <v>0</v>
      </c>
      <c r="AF73" s="24"/>
      <c r="AG73">
        <f t="shared" si="5"/>
        <v>1861.1422944093217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11.886303191489361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798.67328880358082</v>
      </c>
      <c r="P74" s="36">
        <v>75.22</v>
      </c>
      <c r="Q74" s="36">
        <v>26.79</v>
      </c>
      <c r="R74" s="38">
        <v>6.160000000000001</v>
      </c>
      <c r="S74" s="38">
        <v>0</v>
      </c>
      <c r="T74" s="37">
        <f>SUMPRODUCT(LTA!J74:AN74,LTA!J$101:AN$101,LTA!J$105:AN$105)</f>
        <v>18.82</v>
      </c>
      <c r="U74" s="37">
        <f>SUMPRODUCT(LTA!J74:AN74,LTA!J$102:AN$102,LTA!J$105:AN$105)</f>
        <v>457.52651400000002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356.53999999999996</v>
      </c>
      <c r="AB74" s="75">
        <f>-STOA!P74</f>
        <v>0</v>
      </c>
      <c r="AC74">
        <f t="shared" si="3"/>
        <v>16.604969049379541</v>
      </c>
      <c r="AD74">
        <f t="shared" si="4"/>
        <v>1840.1901601036443</v>
      </c>
      <c r="AE74">
        <f>'IDT-1'!F74</f>
        <v>0</v>
      </c>
      <c r="AF74" s="24"/>
      <c r="AG74">
        <f t="shared" si="5"/>
        <v>1840.1901601036443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12.003989361702128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777.12933793103628</v>
      </c>
      <c r="P75" s="36">
        <v>75.22</v>
      </c>
      <c r="Q75" s="36">
        <v>26.79</v>
      </c>
      <c r="R75" s="38">
        <v>0</v>
      </c>
      <c r="S75" s="38">
        <v>0</v>
      </c>
      <c r="T75" s="37">
        <f>SUMPRODUCT(LTA!J75:AN75,LTA!J$101:AN$101,LTA!J$105:AN$105)</f>
        <v>13.45</v>
      </c>
      <c r="U75" s="37">
        <f>SUMPRODUCT(LTA!J75:AN75,LTA!J$102:AN$102,LTA!J$105:AN$105)</f>
        <v>454.660909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356.72</v>
      </c>
      <c r="AB75" s="75">
        <f>-STOA!P75</f>
        <v>0</v>
      </c>
      <c r="AC75">
        <f t="shared" si="3"/>
        <v>16.291320595999018</v>
      </c>
      <c r="AD75">
        <f t="shared" si="4"/>
        <v>1804.8619388546931</v>
      </c>
      <c r="AE75">
        <f>'IDT-1'!F75</f>
        <v>0</v>
      </c>
      <c r="AF75" s="24"/>
      <c r="AG75">
        <f t="shared" si="5"/>
        <v>1804.8619388546931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12.003989361702128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791.50917136869339</v>
      </c>
      <c r="P76" s="36">
        <v>75.22</v>
      </c>
      <c r="Q76" s="36">
        <v>26.79</v>
      </c>
      <c r="R76" s="38">
        <v>0</v>
      </c>
      <c r="S76" s="38">
        <v>0</v>
      </c>
      <c r="T76" s="37">
        <f>SUMPRODUCT(LTA!J76:AN76,LTA!J$101:AN$101,LTA!J$105:AN$105)</f>
        <v>8.82</v>
      </c>
      <c r="U76" s="37">
        <f>SUMPRODUCT(LTA!J76:AN76,LTA!J$102:AN$102,LTA!J$105:AN$105)</f>
        <v>451.72384599999998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-30</v>
      </c>
      <c r="AA76" s="75">
        <f>STOA!J76</f>
        <v>356.72</v>
      </c>
      <c r="AB76" s="75">
        <f>-STOA!P76</f>
        <v>0</v>
      </c>
      <c r="AC76">
        <f t="shared" si="3"/>
        <v>16.573226163905289</v>
      </c>
      <c r="AD76">
        <f t="shared" si="4"/>
        <v>1786.3928037244441</v>
      </c>
      <c r="AE76">
        <f>'IDT-1'!F76</f>
        <v>0</v>
      </c>
      <c r="AF76" s="24"/>
      <c r="AG76">
        <f t="shared" si="5"/>
        <v>1786.3928037244441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12.003989361702128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61.177281009732894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792.57464317624044</v>
      </c>
      <c r="P77" s="36">
        <v>75.22</v>
      </c>
      <c r="Q77" s="36">
        <v>26.79</v>
      </c>
      <c r="R77" s="38">
        <v>0</v>
      </c>
      <c r="S77" s="38">
        <v>0</v>
      </c>
      <c r="T77" s="37">
        <f>SUMPRODUCT(LTA!J77:AN77,LTA!J$101:AN$101,LTA!J$105:AN$105)</f>
        <v>4.6900000000000004</v>
      </c>
      <c r="U77" s="37">
        <f>SUMPRODUCT(LTA!J77:AN77,LTA!J$102:AN$102,LTA!J$105:AN$105)</f>
        <v>449.21609100000001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-48</v>
      </c>
      <c r="AA77" s="75">
        <f>STOA!J77</f>
        <v>356.72</v>
      </c>
      <c r="AB77" s="75">
        <f>-STOA!P77</f>
        <v>0</v>
      </c>
      <c r="AC77">
        <f t="shared" si="3"/>
        <v>16.680487091989267</v>
      </c>
      <c r="AD77">
        <f t="shared" si="4"/>
        <v>1782.4032596039071</v>
      </c>
      <c r="AE77">
        <f>'IDT-1'!F77</f>
        <v>0</v>
      </c>
      <c r="AF77" s="24"/>
      <c r="AG77">
        <f t="shared" si="5"/>
        <v>1782.4032596039071</v>
      </c>
      <c r="AI77" s="34">
        <f>PXIL!J77</f>
        <v>0</v>
      </c>
      <c r="AJ77" s="34">
        <f>PXIL!P77</f>
        <v>0</v>
      </c>
      <c r="AK77" s="34">
        <f>RTM_IEX!J77</f>
        <v>9.69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12.003989361702128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890.34044237397006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2.5</v>
      </c>
      <c r="U78" s="37">
        <f>SUMPRODUCT(LTA!J78:AN78,LTA!J$102:AN$102,LTA!J$105:AN$105)</f>
        <v>447.38108300000005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-309</v>
      </c>
      <c r="AA78" s="75">
        <f>STOA!J78</f>
        <v>356.72</v>
      </c>
      <c r="AB78" s="75">
        <f>-STOA!P78</f>
        <v>0</v>
      </c>
      <c r="AC78">
        <f t="shared" si="3"/>
        <v>20.880029264936613</v>
      </c>
      <c r="AD78">
        <f t="shared" si="4"/>
        <v>1731.1072276189564</v>
      </c>
      <c r="AE78">
        <f>'IDT-1'!F78</f>
        <v>0</v>
      </c>
      <c r="AF78" s="24"/>
      <c r="AG78">
        <f t="shared" si="5"/>
        <v>1731.1072276189564</v>
      </c>
      <c r="AI78" s="34">
        <f>PXIL!J78</f>
        <v>0</v>
      </c>
      <c r="AJ78" s="34">
        <f>PXIL!P78</f>
        <v>0</v>
      </c>
      <c r="AK78" s="34">
        <f>RTM_IEX!J78</f>
        <v>121.03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12.003989361702128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1004.696777091978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1.36</v>
      </c>
      <c r="U79" s="37">
        <f>SUMPRODUCT(LTA!J79:AN79,LTA!J$102:AN$102,LTA!J$105:AN$105)</f>
        <v>446.09173800000002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-363</v>
      </c>
      <c r="AA79" s="75">
        <f>STOA!J79</f>
        <v>356.72</v>
      </c>
      <c r="AB79" s="75">
        <f>-STOA!P79</f>
        <v>0</v>
      </c>
      <c r="AC79">
        <f t="shared" si="3"/>
        <v>22.216629660653631</v>
      </c>
      <c r="AD79">
        <f t="shared" si="4"/>
        <v>1773.1776169412474</v>
      </c>
      <c r="AE79">
        <f>'IDT-1'!F79</f>
        <v>0</v>
      </c>
      <c r="AF79" s="24"/>
      <c r="AG79">
        <f t="shared" si="5"/>
        <v>1773.1776169412474</v>
      </c>
      <c r="AI79" s="34">
        <f>PXIL!J79</f>
        <v>0</v>
      </c>
      <c r="AJ79" s="34">
        <f>PXIL!P79</f>
        <v>0</v>
      </c>
      <c r="AK79" s="34">
        <f>RTM_IEX!J79</f>
        <v>106.51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12.003989361702128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1036.8394979003747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0.5</v>
      </c>
      <c r="U80" s="37">
        <f>SUMPRODUCT(LTA!J80:AN80,LTA!J$102:AN$102,LTA!J$105:AN$105)</f>
        <v>445.26000000000005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-364</v>
      </c>
      <c r="AA80" s="75">
        <f>STOA!J80</f>
        <v>356.72</v>
      </c>
      <c r="AB80" s="75">
        <f>-STOA!P80</f>
        <v>0</v>
      </c>
      <c r="AC80">
        <f t="shared" si="3"/>
        <v>22.237836436889719</v>
      </c>
      <c r="AD80">
        <f t="shared" si="4"/>
        <v>1773.557392973408</v>
      </c>
      <c r="AE80">
        <f>'IDT-1'!F80</f>
        <v>0</v>
      </c>
      <c r="AF80" s="24"/>
      <c r="AG80">
        <f t="shared" si="5"/>
        <v>1773.557392973408</v>
      </c>
      <c r="AI80" s="34">
        <f>PXIL!J80</f>
        <v>0</v>
      </c>
      <c r="AJ80" s="34">
        <f>PXIL!P80</f>
        <v>0</v>
      </c>
      <c r="AK80" s="34">
        <f>RTM_IEX!J80</f>
        <v>77.459999999999994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12.003989361702128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66.717569487450362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1035.8787532979707</v>
      </c>
      <c r="P81" s="36">
        <v>75.22</v>
      </c>
      <c r="Q81" s="36">
        <v>26.79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444.77000000000004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-360</v>
      </c>
      <c r="AA81" s="75">
        <f>STOA!J81</f>
        <v>356.72</v>
      </c>
      <c r="AB81" s="75">
        <f>-STOA!P81</f>
        <v>0</v>
      </c>
      <c r="AC81">
        <f t="shared" si="3"/>
        <v>22.224911985789344</v>
      </c>
      <c r="AD81">
        <f t="shared" si="4"/>
        <v>1780.1371423095547</v>
      </c>
      <c r="AE81">
        <f>'IDT-1'!F81</f>
        <v>0</v>
      </c>
      <c r="AF81" s="24"/>
      <c r="AG81">
        <f t="shared" si="5"/>
        <v>1780.1371423095547</v>
      </c>
      <c r="AI81" s="34">
        <f>PXIL!J81</f>
        <v>0</v>
      </c>
      <c r="AJ81" s="34">
        <f>PXIL!P81</f>
        <v>0</v>
      </c>
      <c r="AK81" s="34">
        <f>RTM_IEX!J81</f>
        <v>85.2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12.003989361702128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66.717569487450362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1035.9020406454856</v>
      </c>
      <c r="P82" s="36">
        <v>75.22</v>
      </c>
      <c r="Q82" s="36">
        <v>26.79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444.24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-356</v>
      </c>
      <c r="AA82" s="75">
        <f>STOA!J82</f>
        <v>356.72</v>
      </c>
      <c r="AB82" s="75">
        <f>-STOA!P82</f>
        <v>0</v>
      </c>
      <c r="AC82">
        <f t="shared" si="3"/>
        <v>22.312276404358695</v>
      </c>
      <c r="AD82">
        <f t="shared" si="4"/>
        <v>1798.0130652385003</v>
      </c>
      <c r="AE82">
        <f>'IDT-1'!F82</f>
        <v>0</v>
      </c>
      <c r="AF82" s="24"/>
      <c r="AG82">
        <f t="shared" si="5"/>
        <v>1798.0130652385003</v>
      </c>
      <c r="AI82" s="34">
        <f>PXIL!J82</f>
        <v>0</v>
      </c>
      <c r="AJ82" s="34">
        <f>PXIL!P82</f>
        <v>0</v>
      </c>
      <c r="AK82" s="34">
        <f>RTM_IEX!J82</f>
        <v>99.73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12.003989361702128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65.087348568169787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1035.7117880526109</v>
      </c>
      <c r="P83" s="36">
        <v>75.22</v>
      </c>
      <c r="Q83" s="36">
        <v>26.79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448.61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-332</v>
      </c>
      <c r="AA83" s="75">
        <f>STOA!J83</f>
        <v>356.72</v>
      </c>
      <c r="AB83" s="75">
        <f>-STOA!P83</f>
        <v>0</v>
      </c>
      <c r="AC83">
        <f t="shared" si="3"/>
        <v>22.181213176919041</v>
      </c>
      <c r="AD83">
        <f t="shared" si="4"/>
        <v>1831.4636549537845</v>
      </c>
      <c r="AE83">
        <f>'IDT-1'!F83</f>
        <v>-21.911999999999999</v>
      </c>
      <c r="AF83" s="24"/>
      <c r="AG83">
        <f t="shared" si="5"/>
        <v>1809.5516549537845</v>
      </c>
      <c r="AI83" s="34">
        <f>PXIL!J83</f>
        <v>0</v>
      </c>
      <c r="AJ83" s="34">
        <f>PXIL!P83</f>
        <v>0</v>
      </c>
      <c r="AK83" s="34">
        <f>RTM_IEX!J83</f>
        <v>106.5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12.003989361702128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65.087348568169787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1035.7117880526109</v>
      </c>
      <c r="P84" s="36">
        <v>75.22</v>
      </c>
      <c r="Q84" s="36">
        <v>26.79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448.13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-311</v>
      </c>
      <c r="AA84" s="75">
        <f>STOA!J84</f>
        <v>356.72</v>
      </c>
      <c r="AB84" s="75">
        <f>-STOA!P84</f>
        <v>0</v>
      </c>
      <c r="AC84">
        <f t="shared" si="3"/>
        <v>22.033228498952933</v>
      </c>
      <c r="AD84">
        <f t="shared" si="4"/>
        <v>1856.9816396317506</v>
      </c>
      <c r="AE84">
        <f>'IDT-1'!F84</f>
        <v>-42.094999999999999</v>
      </c>
      <c r="AF84" s="24"/>
      <c r="AG84">
        <f t="shared" si="5"/>
        <v>1814.8866396317505</v>
      </c>
      <c r="AI84" s="34">
        <f>PXIL!J84</f>
        <v>0</v>
      </c>
      <c r="AJ84" s="34">
        <f>PXIL!P84</f>
        <v>0</v>
      </c>
      <c r="AK84" s="34">
        <f>RTM_IEX!J84</f>
        <v>111.35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12.204699066623753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65.087348568169787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1025.3494564093774</v>
      </c>
      <c r="P85" s="36">
        <v>75.22</v>
      </c>
      <c r="Q85" s="36">
        <v>26.79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447.61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-268</v>
      </c>
      <c r="AA85" s="75">
        <f>STOA!J85</f>
        <v>356.72</v>
      </c>
      <c r="AB85" s="75">
        <f>-STOA!P85</f>
        <v>0</v>
      </c>
      <c r="AC85">
        <f t="shared" si="3"/>
        <v>21.59997474244139</v>
      </c>
      <c r="AD85">
        <f t="shared" si="4"/>
        <v>1894.5632714499504</v>
      </c>
      <c r="AE85">
        <f>'IDT-1'!F85</f>
        <v>-70.349999999999994</v>
      </c>
      <c r="AF85" s="24"/>
      <c r="AG85">
        <f t="shared" si="5"/>
        <v>1824.2132714499505</v>
      </c>
      <c r="AI85" s="34">
        <f>PXIL!J85</f>
        <v>0</v>
      </c>
      <c r="AJ85" s="34">
        <f>PXIL!P85</f>
        <v>0</v>
      </c>
      <c r="AK85" s="34">
        <f>RTM_IEX!J85</f>
        <v>116.18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7.9437600000000002</v>
      </c>
      <c r="E86">
        <f>GT_NG!T86</f>
        <v>12.204699066623753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65.087348568169787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1023.3458375723758</v>
      </c>
      <c r="P86" s="36">
        <v>75.22</v>
      </c>
      <c r="Q86" s="36">
        <v>26.79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447.17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-290</v>
      </c>
      <c r="AA86" s="75">
        <f>STOA!J86</f>
        <v>356.72</v>
      </c>
      <c r="AB86" s="75">
        <f>-STOA!P86</f>
        <v>0</v>
      </c>
      <c r="AC86">
        <f t="shared" si="3"/>
        <v>21.774142494164082</v>
      </c>
      <c r="AD86">
        <f t="shared" si="4"/>
        <v>1869.9855748612263</v>
      </c>
      <c r="AE86">
        <f>'IDT-1'!F86</f>
        <v>-45.554000000000002</v>
      </c>
      <c r="AF86" s="24"/>
      <c r="AG86">
        <f t="shared" si="5"/>
        <v>1824.4315748612262</v>
      </c>
      <c r="AI86" s="34">
        <f>PXIL!J86</f>
        <v>0</v>
      </c>
      <c r="AJ86" s="34">
        <f>PXIL!P86</f>
        <v>0</v>
      </c>
      <c r="AK86" s="34">
        <f>RTM_IEX!J86</f>
        <v>116.19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7.9437600000000002</v>
      </c>
      <c r="E87">
        <f>GT_NG!T87</f>
        <v>12.204699066623753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65.087348568169787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1033.2348825948488</v>
      </c>
      <c r="P87" s="36">
        <v>75.22</v>
      </c>
      <c r="Q87" s="36">
        <v>26.79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446.71000000000004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-300</v>
      </c>
      <c r="AA87" s="75">
        <f>STOA!J87</f>
        <v>356.72</v>
      </c>
      <c r="AB87" s="75">
        <f>-STOA!P87</f>
        <v>0</v>
      </c>
      <c r="AC87">
        <f t="shared" si="3"/>
        <v>21.604987365583799</v>
      </c>
      <c r="AD87">
        <f t="shared" si="4"/>
        <v>1830.8437750122796</v>
      </c>
      <c r="AE87">
        <f>'IDT-1'!F87</f>
        <v>-28.832000000000001</v>
      </c>
      <c r="AF87" s="24"/>
      <c r="AG87">
        <f t="shared" si="5"/>
        <v>1802.0117750122795</v>
      </c>
      <c r="AI87" s="34">
        <f>PXIL!J87</f>
        <v>0</v>
      </c>
      <c r="AJ87" s="34">
        <f>PXIL!P87</f>
        <v>0</v>
      </c>
      <c r="AK87" s="34">
        <f>RTM_IEX!J87</f>
        <v>77.45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7.9437600000000002</v>
      </c>
      <c r="E88">
        <f>GT_NG!T88</f>
        <v>12.204699066623753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65.087348568169787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1034.5666510517669</v>
      </c>
      <c r="P88" s="36">
        <v>75.22</v>
      </c>
      <c r="Q88" s="36">
        <v>26.79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446.19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-265</v>
      </c>
      <c r="AA88" s="75">
        <f>STOA!J88</f>
        <v>356.72</v>
      </c>
      <c r="AB88" s="75">
        <f>-STOA!P88</f>
        <v>0</v>
      </c>
      <c r="AC88">
        <f t="shared" si="3"/>
        <v>21.403652464727838</v>
      </c>
      <c r="AD88">
        <f t="shared" si="4"/>
        <v>1878.4768783700533</v>
      </c>
      <c r="AE88">
        <f>'IDT-1'!F88</f>
        <v>-46.131</v>
      </c>
      <c r="AF88" s="24"/>
      <c r="AG88">
        <f t="shared" si="5"/>
        <v>1832.3458783700532</v>
      </c>
      <c r="AI88" s="34">
        <f>PXIL!J88</f>
        <v>0</v>
      </c>
      <c r="AJ88" s="34">
        <f>PXIL!P88</f>
        <v>0</v>
      </c>
      <c r="AK88" s="34">
        <f>RTM_IEX!J88</f>
        <v>89.07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7.9437600000000002</v>
      </c>
      <c r="E89">
        <f>GT_NG!T89</f>
        <v>12.204699066623753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65.087348568169787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1034.5771706004116</v>
      </c>
      <c r="P89" s="36">
        <v>75.22</v>
      </c>
      <c r="Q89" s="36">
        <v>26.79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443.17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-225</v>
      </c>
      <c r="AA89" s="75">
        <f>STOA!J89</f>
        <v>356.72</v>
      </c>
      <c r="AB89" s="75">
        <f>-STOA!P89</f>
        <v>0</v>
      </c>
      <c r="AC89">
        <f t="shared" si="3"/>
        <v>21.005059935868097</v>
      </c>
      <c r="AD89">
        <f t="shared" si="4"/>
        <v>1913.9359904475582</v>
      </c>
      <c r="AE89">
        <f>'IDT-1'!F89</f>
        <v>-59.393999999999998</v>
      </c>
      <c r="AF89" s="24"/>
      <c r="AG89">
        <f t="shared" si="5"/>
        <v>1854.5419904475582</v>
      </c>
      <c r="AI89" s="34">
        <f>PXIL!J89</f>
        <v>0</v>
      </c>
      <c r="AJ89" s="34">
        <f>PXIL!P89</f>
        <v>0</v>
      </c>
      <c r="AK89" s="34">
        <f>RTM_IEX!J89</f>
        <v>87.14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7.9437600000000002</v>
      </c>
      <c r="E90">
        <f>GT_NG!T90</f>
        <v>12.204699066623753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65.087348568169787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1036.141468828406</v>
      </c>
      <c r="P90" s="36">
        <v>75.22</v>
      </c>
      <c r="Q90" s="36">
        <v>26.79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443.04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-133</v>
      </c>
      <c r="AA90" s="75">
        <f>STOA!J90</f>
        <v>356.72</v>
      </c>
      <c r="AB90" s="75">
        <f>-STOA!P90</f>
        <v>0</v>
      </c>
      <c r="AC90">
        <f t="shared" si="3"/>
        <v>20.286078028232474</v>
      </c>
      <c r="AD90">
        <f t="shared" si="4"/>
        <v>2017.7692705831878</v>
      </c>
      <c r="AE90">
        <f>'IDT-1'!F90</f>
        <v>-121</v>
      </c>
      <c r="AF90" s="24"/>
      <c r="AG90">
        <f t="shared" si="5"/>
        <v>1896.7692705831878</v>
      </c>
      <c r="AI90" s="34">
        <f>PXIL!J90</f>
        <v>0</v>
      </c>
      <c r="AJ90" s="34">
        <f>PXIL!P90</f>
        <v>0</v>
      </c>
      <c r="AK90" s="34">
        <f>RTM_IEX!J90</f>
        <v>96.82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7.9437600000000002</v>
      </c>
      <c r="E91">
        <f>GT_NG!T91</f>
        <v>12.198316183348926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66.16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1035.3314413063126</v>
      </c>
      <c r="P91" s="36">
        <v>75.22</v>
      </c>
      <c r="Q91" s="36">
        <v>26.79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442.92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-201</v>
      </c>
      <c r="AA91" s="75">
        <f>STOA!J91</f>
        <v>356.72</v>
      </c>
      <c r="AB91" s="75">
        <f>-STOA!P91</f>
        <v>0</v>
      </c>
      <c r="AC91">
        <f t="shared" si="3"/>
        <v>20.678997620774627</v>
      </c>
      <c r="AD91">
        <f t="shared" si="4"/>
        <v>1925.4225920171077</v>
      </c>
      <c r="AE91">
        <f>'IDT-1'!F91</f>
        <v>-14.993</v>
      </c>
      <c r="AF91" s="24"/>
      <c r="AG91">
        <f t="shared" si="5"/>
        <v>1910.4295920171078</v>
      </c>
      <c r="AI91" s="34">
        <f>PXIL!J91</f>
        <v>0</v>
      </c>
      <c r="AJ91" s="34">
        <f>PXIL!P91</f>
        <v>0</v>
      </c>
      <c r="AK91" s="34">
        <f>RTM_IEX!J91</f>
        <v>72.73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7.9437600000000002</v>
      </c>
      <c r="E92">
        <f>GT_NG!T92</f>
        <v>12.198316183348926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66.16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1035.3314413063126</v>
      </c>
      <c r="P92" s="36">
        <v>75.22</v>
      </c>
      <c r="Q92" s="36">
        <v>26.79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442.8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-127</v>
      </c>
      <c r="AA92" s="75">
        <f>STOA!J92</f>
        <v>356.72</v>
      </c>
      <c r="AB92" s="75">
        <f>-STOA!P92</f>
        <v>0</v>
      </c>
      <c r="AC92">
        <f t="shared" si="3"/>
        <v>19.859920184132168</v>
      </c>
      <c r="AD92">
        <f t="shared" si="4"/>
        <v>1981.8216694537502</v>
      </c>
      <c r="AE92">
        <f>'IDT-1'!F92</f>
        <v>-48.438000000000002</v>
      </c>
      <c r="AF92" s="24"/>
      <c r="AG92">
        <f t="shared" si="5"/>
        <v>1933.3836694537501</v>
      </c>
      <c r="AI92" s="34">
        <f>PXIL!J92</f>
        <v>0</v>
      </c>
      <c r="AJ92" s="34">
        <f>PXIL!P92</f>
        <v>0</v>
      </c>
      <c r="AK92" s="34">
        <f>RTM_IEX!J92</f>
        <v>54.43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7.9437600000000002</v>
      </c>
      <c r="E93">
        <f>GT_NG!T93</f>
        <v>12.198316183348926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66.16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1035.2297190499701</v>
      </c>
      <c r="P93" s="36">
        <v>75.22</v>
      </c>
      <c r="Q93" s="36">
        <v>26.79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439.53000000000003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-95</v>
      </c>
      <c r="AA93" s="75">
        <f>STOA!J93</f>
        <v>356.72</v>
      </c>
      <c r="AB93" s="75">
        <f>-STOA!P93</f>
        <v>0</v>
      </c>
      <c r="AC93">
        <f t="shared" si="3"/>
        <v>19.592260947566107</v>
      </c>
      <c r="AD93">
        <f t="shared" si="4"/>
        <v>2015.9576064339738</v>
      </c>
      <c r="AE93">
        <f>'IDT-1'!F93</f>
        <v>-40.365000000000002</v>
      </c>
      <c r="AF93" s="24"/>
      <c r="AG93">
        <f t="shared" si="5"/>
        <v>1975.5926064339737</v>
      </c>
      <c r="AI93" s="34">
        <f>PXIL!J93</f>
        <v>0</v>
      </c>
      <c r="AJ93" s="34">
        <f>PXIL!P93</f>
        <v>0</v>
      </c>
      <c r="AK93" s="34">
        <f>RTM_IEX!J93</f>
        <v>59.67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7.9437600000000002</v>
      </c>
      <c r="E94">
        <f>GT_NG!T94</f>
        <v>12.198316183348926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66.16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1035.2297190499701</v>
      </c>
      <c r="P94" s="36">
        <v>75.22</v>
      </c>
      <c r="Q94" s="36">
        <v>26.79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439.58000000000004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-42</v>
      </c>
      <c r="AA94" s="75">
        <f>STOA!J94</f>
        <v>356.72</v>
      </c>
      <c r="AB94" s="75">
        <f>-STOA!P94</f>
        <v>0</v>
      </c>
      <c r="AC94">
        <f t="shared" si="3"/>
        <v>19.051848188889757</v>
      </c>
      <c r="AD94">
        <f t="shared" si="4"/>
        <v>2061.5580191926501</v>
      </c>
      <c r="AE94">
        <f>'IDT-1'!F94</f>
        <v>-60.546999999999997</v>
      </c>
      <c r="AF94" s="24"/>
      <c r="AG94">
        <f t="shared" si="5"/>
        <v>2001.0110191926501</v>
      </c>
      <c r="AI94" s="34">
        <f>PXIL!J94</f>
        <v>0</v>
      </c>
      <c r="AJ94" s="34">
        <f>PXIL!P94</f>
        <v>0</v>
      </c>
      <c r="AK94" s="34">
        <f>RTM_IEX!J94</f>
        <v>51.68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7.9437600000000002</v>
      </c>
      <c r="E95">
        <f>GT_NG!T95</f>
        <v>12.198316183348926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66.16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1033.5408566614196</v>
      </c>
      <c r="P95" s="36">
        <v>75.22</v>
      </c>
      <c r="Q95" s="36">
        <v>26.79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439.61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-31</v>
      </c>
      <c r="AA95" s="75">
        <f>STOA!J95</f>
        <v>356.72</v>
      </c>
      <c r="AB95" s="75">
        <f>-STOA!P95</f>
        <v>0</v>
      </c>
      <c r="AC95">
        <f t="shared" si="3"/>
        <v>19.101510797126359</v>
      </c>
      <c r="AD95">
        <f t="shared" si="4"/>
        <v>2089.2494941958635</v>
      </c>
      <c r="AE95">
        <f>'IDT-1'!F95</f>
        <v>-48.438000000000002</v>
      </c>
      <c r="AF95" s="24"/>
      <c r="AG95">
        <f t="shared" si="5"/>
        <v>2040.8114941958634</v>
      </c>
      <c r="AI95" s="34">
        <f>PXIL!J95</f>
        <v>0</v>
      </c>
      <c r="AJ95" s="34">
        <f>PXIL!P95</f>
        <v>0</v>
      </c>
      <c r="AK95" s="34">
        <f>RTM_IEX!J95</f>
        <v>70.08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7.9437600000000002</v>
      </c>
      <c r="E96">
        <f>GT_NG!T96</f>
        <v>12.198316183348926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66.16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1032.106228836635</v>
      </c>
      <c r="P96" s="36">
        <v>75.22</v>
      </c>
      <c r="Q96" s="36">
        <v>26.79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439.64000000000004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356.72</v>
      </c>
      <c r="AB96" s="75">
        <f>-STOA!P96</f>
        <v>0</v>
      </c>
      <c r="AC96">
        <f t="shared" si="3"/>
        <v>18.712816119080205</v>
      </c>
      <c r="AD96">
        <f t="shared" si="4"/>
        <v>2107.7435610491248</v>
      </c>
      <c r="AE96">
        <f>'IDT-1'!F96</f>
        <v>-67</v>
      </c>
      <c r="AF96" s="24"/>
      <c r="AG96">
        <f t="shared" si="5"/>
        <v>2040.7435610491248</v>
      </c>
      <c r="AI96" s="34">
        <f>PXIL!J96</f>
        <v>0</v>
      </c>
      <c r="AJ96" s="34">
        <f>PXIL!P96</f>
        <v>0</v>
      </c>
      <c r="AK96" s="34">
        <f>RTM_IEX!J96</f>
        <v>58.59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7.9437600000000002</v>
      </c>
      <c r="E97">
        <f>GT_NG!T97</f>
        <v>12.198316183348926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66.16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1032.2037605409928</v>
      </c>
      <c r="P97" s="36">
        <v>75.22</v>
      </c>
      <c r="Q97" s="36">
        <v>26.79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439.66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-14</v>
      </c>
      <c r="AA97" s="75">
        <f>STOA!J97</f>
        <v>356.72</v>
      </c>
      <c r="AB97" s="75">
        <f>-STOA!P97</f>
        <v>0</v>
      </c>
      <c r="AC97">
        <f t="shared" si="3"/>
        <v>18.322552183389284</v>
      </c>
      <c r="AD97">
        <f t="shared" si="4"/>
        <v>2035.6613566891733</v>
      </c>
      <c r="AE97">
        <f>'IDT-1'!F97</f>
        <v>-50.744</v>
      </c>
      <c r="AF97" s="24"/>
      <c r="AG97">
        <f t="shared" si="5"/>
        <v>1984.9173566891734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7.9437600000000002</v>
      </c>
      <c r="E98">
        <f>GT_NG!T98</f>
        <v>12.198316183348926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66.16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1031.0692237314734</v>
      </c>
      <c r="P98" s="36">
        <v>75.22</v>
      </c>
      <c r="Q98" s="36">
        <v>26.79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439.70000000000005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-18</v>
      </c>
      <c r="AA98" s="75">
        <f>STOA!J98</f>
        <v>356.72</v>
      </c>
      <c r="AB98" s="75">
        <f>-STOA!P98</f>
        <v>0</v>
      </c>
      <c r="AC98">
        <f t="shared" si="3"/>
        <v>18.348432769554297</v>
      </c>
      <c r="AD98">
        <f t="shared" si="4"/>
        <v>2030.5409392934887</v>
      </c>
      <c r="AE98">
        <f>'IDT-1'!F98</f>
        <v>-49.591000000000001</v>
      </c>
      <c r="AF98" s="24"/>
      <c r="AG98">
        <f t="shared" si="5"/>
        <v>1980.9499392934888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0.18995817000000012</v>
      </c>
      <c r="E99">
        <f t="shared" si="6"/>
        <v>0.28831384169731189</v>
      </c>
      <c r="F99">
        <f t="shared" si="6"/>
        <v>0</v>
      </c>
      <c r="G99">
        <f t="shared" si="6"/>
        <v>1.2261146954831894</v>
      </c>
      <c r="H99">
        <f t="shared" si="6"/>
        <v>0</v>
      </c>
      <c r="I99">
        <f t="shared" si="6"/>
        <v>1.487566959500038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20.189606904426608</v>
      </c>
      <c r="P99" s="36">
        <f t="shared" si="6"/>
        <v>1.4820076316135096</v>
      </c>
      <c r="Q99" s="36">
        <f t="shared" si="6"/>
        <v>0.50492131349284142</v>
      </c>
      <c r="R99" s="38">
        <f>SUM(R3:R98)/4000</f>
        <v>0.26502373681089897</v>
      </c>
      <c r="S99" s="38">
        <f t="shared" si="6"/>
        <v>0</v>
      </c>
      <c r="T99" s="37">
        <f t="shared" si="6"/>
        <v>0.89828250000000009</v>
      </c>
      <c r="U99" s="37">
        <f t="shared" si="6"/>
        <v>10.492332857499999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-3.6141874999999999</v>
      </c>
      <c r="AA99" s="75">
        <f t="shared" si="6"/>
        <v>8.8627200000000101</v>
      </c>
      <c r="AB99" s="75">
        <f t="shared" si="6"/>
        <v>0</v>
      </c>
      <c r="AC99">
        <f t="shared" si="6"/>
        <v>0.44581552477164926</v>
      </c>
      <c r="AD99">
        <f t="shared" si="6"/>
        <v>42.297465585752747</v>
      </c>
      <c r="AE99">
        <f t="shared" si="6"/>
        <v>-0.24363400000000002</v>
      </c>
      <c r="AG99">
        <f t="shared" si="6"/>
        <v>42.053831585752761</v>
      </c>
      <c r="AI99">
        <f t="shared" si="6"/>
        <v>0</v>
      </c>
      <c r="AJ99">
        <f t="shared" si="6"/>
        <v>0</v>
      </c>
      <c r="AK99">
        <f t="shared" si="6"/>
        <v>0.79761999999999977</v>
      </c>
      <c r="AL99">
        <f t="shared" si="6"/>
        <v>-0.32700000000000001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45100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1.2927600000000001</v>
      </c>
      <c r="E3">
        <f>GT_NG!S3</f>
        <v>1.7595107821049245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17.916813081115745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91.036200351270026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69.709999999999994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2.9297287629870263</v>
      </c>
      <c r="AD3">
        <f>SUM(B3:AB3,AI3:AR3)-AC3</f>
        <v>189.37252537716685</v>
      </c>
      <c r="AE3">
        <f>'IDT-1'!E3</f>
        <v>0</v>
      </c>
      <c r="AF3" s="24"/>
      <c r="AG3">
        <f>SUM(AD3:AF3)+AT3</f>
        <v>189.37252537716685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1.7595107821049245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17.916813081115745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88.136368348975751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69.709999999999994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2.9042102413668367</v>
      </c>
      <c r="AD4">
        <f t="shared" ref="AD4:AD67" si="1">SUM(B4:AB4,AI4:AR4)-AC4</f>
        <v>186.49821189649279</v>
      </c>
      <c r="AE4">
        <f>'IDT-1'!E4</f>
        <v>0</v>
      </c>
      <c r="AF4" s="24"/>
      <c r="AG4">
        <f t="shared" ref="AG4:AG67" si="2">SUM(AD4:AF4)+AT4</f>
        <v>186.49821189649279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1.7595107821049245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18.129280355654345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86.196368348975753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69.709999999999994</v>
      </c>
      <c r="AB5" s="75">
        <f>-STOA!Q5</f>
        <v>0</v>
      </c>
      <c r="AC5">
        <f t="shared" si="0"/>
        <v>2.8890079533827766</v>
      </c>
      <c r="AD5">
        <f t="shared" si="1"/>
        <v>184.78588145901543</v>
      </c>
      <c r="AE5">
        <f>'IDT-1'!E5</f>
        <v>0</v>
      </c>
      <c r="AF5" s="24"/>
      <c r="AG5">
        <f t="shared" si="2"/>
        <v>184.78588145901543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1.7595107821049245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18.129280355654345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84.26636834897576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69.709999999999994</v>
      </c>
      <c r="AB6" s="75">
        <f>-STOA!Q6</f>
        <v>0</v>
      </c>
      <c r="AC6">
        <f t="shared" si="0"/>
        <v>2.8720239533827767</v>
      </c>
      <c r="AD6">
        <f t="shared" si="1"/>
        <v>182.87286545901543</v>
      </c>
      <c r="AE6">
        <f>'IDT-1'!E6</f>
        <v>0</v>
      </c>
      <c r="AF6" s="24"/>
      <c r="AG6">
        <f t="shared" si="2"/>
        <v>182.87286545901543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1.7595107821049245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18.129280355654345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79.859924011699235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69.709999999999994</v>
      </c>
      <c r="AB7" s="75">
        <f>-STOA!Q7</f>
        <v>0</v>
      </c>
      <c r="AC7">
        <f t="shared" si="0"/>
        <v>2.8332472432147435</v>
      </c>
      <c r="AD7">
        <f t="shared" si="1"/>
        <v>178.50519783190694</v>
      </c>
      <c r="AE7">
        <f>'IDT-1'!E7</f>
        <v>0</v>
      </c>
      <c r="AF7" s="24"/>
      <c r="AG7">
        <f t="shared" si="2"/>
        <v>178.50519783190694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1.7595107821049245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18.129280355654345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78.855862238066265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69.709999999999994</v>
      </c>
      <c r="AB8" s="75">
        <f>-STOA!Q8</f>
        <v>0</v>
      </c>
      <c r="AC8">
        <f t="shared" si="0"/>
        <v>2.8244114996067733</v>
      </c>
      <c r="AD8">
        <f t="shared" si="1"/>
        <v>177.5099718018819</v>
      </c>
      <c r="AE8">
        <f>'IDT-1'!E8</f>
        <v>0</v>
      </c>
      <c r="AF8" s="24"/>
      <c r="AG8">
        <f t="shared" si="2"/>
        <v>177.5099718018819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1.7595107821049245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18.129280355654345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67.235862238066261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69.709999999999994</v>
      </c>
      <c r="AB9" s="75">
        <f>-STOA!Q9</f>
        <v>0</v>
      </c>
      <c r="AC9">
        <f t="shared" si="0"/>
        <v>2.6333742243848199</v>
      </c>
      <c r="AD9">
        <f t="shared" si="1"/>
        <v>176.08100907710386</v>
      </c>
      <c r="AE9">
        <f>'IDT-1'!E9</f>
        <v>0</v>
      </c>
      <c r="AF9" s="24"/>
      <c r="AG9">
        <f t="shared" si="2"/>
        <v>176.08100907710386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1.7595107821049245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66.260606807526585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69.709999999999994</v>
      </c>
      <c r="AB10" s="75">
        <f>-STOA!Q10</f>
        <v>0</v>
      </c>
      <c r="AC10">
        <f t="shared" si="0"/>
        <v>2.6324543094663122</v>
      </c>
      <c r="AD10">
        <f t="shared" si="1"/>
        <v>175.97739320582838</v>
      </c>
      <c r="AE10">
        <f>'IDT-1'!E10</f>
        <v>0</v>
      </c>
      <c r="AF10" s="24"/>
      <c r="AG10">
        <f t="shared" si="2"/>
        <v>175.97739320582838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1.7192154255319148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64.21364475163837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69.709999999999994</v>
      </c>
      <c r="AB11" s="75">
        <f>-STOA!Q11</f>
        <v>0</v>
      </c>
      <c r="AC11">
        <f t="shared" si="0"/>
        <v>2.614086444236654</v>
      </c>
      <c r="AD11">
        <f t="shared" si="1"/>
        <v>173.90850365859683</v>
      </c>
      <c r="AE11">
        <f>'IDT-1'!E11</f>
        <v>0</v>
      </c>
      <c r="AF11" s="24"/>
      <c r="AG11">
        <f t="shared" si="2"/>
        <v>173.90850365859683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1.7694915254237291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63.187683381694029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69.709999999999994</v>
      </c>
      <c r="AB12" s="75">
        <f>-STOA!Q12</f>
        <v>0</v>
      </c>
      <c r="AC12">
        <f t="shared" si="0"/>
        <v>2.6055004138601916</v>
      </c>
      <c r="AD12">
        <f t="shared" si="1"/>
        <v>172.94140441892071</v>
      </c>
      <c r="AE12">
        <f>'IDT-1'!E12</f>
        <v>0</v>
      </c>
      <c r="AF12" s="24"/>
      <c r="AG12">
        <f t="shared" si="2"/>
        <v>172.94140441892071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1.7694915254237291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19.730000000000004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33.012113434639332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69.709999999999994</v>
      </c>
      <c r="AB13" s="75">
        <f>-STOA!Q13</f>
        <v>0</v>
      </c>
      <c r="AC13">
        <f t="shared" si="0"/>
        <v>2.0800355726602509</v>
      </c>
      <c r="AD13">
        <f t="shared" si="1"/>
        <v>174.02129931306601</v>
      </c>
      <c r="AE13">
        <f>'IDT-1'!E13</f>
        <v>0</v>
      </c>
      <c r="AF13" s="24"/>
      <c r="AG13">
        <f t="shared" si="2"/>
        <v>174.02129931306601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1.7694915254237291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19.730000000000004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32.024168145679482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69.709999999999994</v>
      </c>
      <c r="AB14" s="75">
        <f>-STOA!Q14</f>
        <v>0</v>
      </c>
      <c r="AC14">
        <f t="shared" si="0"/>
        <v>2.0713416541174041</v>
      </c>
      <c r="AD14">
        <f t="shared" si="1"/>
        <v>173.04204794264899</v>
      </c>
      <c r="AE14">
        <f>'IDT-1'!E14</f>
        <v>0</v>
      </c>
      <c r="AF14" s="24"/>
      <c r="AG14">
        <f t="shared" si="2"/>
        <v>173.04204794264899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1.7694915254237291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19.730000000000004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26.135441842958205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69.709999999999994</v>
      </c>
      <c r="AB15" s="75">
        <f>-STOA!Q15</f>
        <v>0</v>
      </c>
      <c r="AC15">
        <f t="shared" si="0"/>
        <v>2.0195208626534566</v>
      </c>
      <c r="AD15">
        <f t="shared" si="1"/>
        <v>167.20514243139166</v>
      </c>
      <c r="AE15">
        <f>'IDT-1'!E15</f>
        <v>0</v>
      </c>
      <c r="AF15" s="24"/>
      <c r="AG15">
        <f t="shared" si="2"/>
        <v>167.20514243139166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1.7694915254237291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19.730000000000004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26.134204385371071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69.709999999999994</v>
      </c>
      <c r="AB16" s="75">
        <f>-STOA!Q16</f>
        <v>0</v>
      </c>
      <c r="AC16">
        <f t="shared" si="0"/>
        <v>2.0195099730266897</v>
      </c>
      <c r="AD16">
        <f t="shared" si="1"/>
        <v>167.20391586343129</v>
      </c>
      <c r="AE16">
        <f>'IDT-1'!E16</f>
        <v>0</v>
      </c>
      <c r="AF16" s="24"/>
      <c r="AG16">
        <f t="shared" si="2"/>
        <v>167.20391586343129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1.7694915254237291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19.730000000000004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26.137836401856589</v>
      </c>
      <c r="P17" s="36">
        <v>0</v>
      </c>
      <c r="Q17" s="36">
        <v>0</v>
      </c>
      <c r="R17" s="38">
        <v>0</v>
      </c>
      <c r="S17" s="38">
        <v>0.28999999999999998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69.709999999999994</v>
      </c>
      <c r="AB17" s="75">
        <f>-STOA!Q17</f>
        <v>0</v>
      </c>
      <c r="AC17">
        <f t="shared" si="0"/>
        <v>2.0195419347717625</v>
      </c>
      <c r="AD17">
        <f t="shared" si="1"/>
        <v>167.20751591817177</v>
      </c>
      <c r="AE17">
        <f>'IDT-1'!E17</f>
        <v>0</v>
      </c>
      <c r="AF17" s="24"/>
      <c r="AG17">
        <f t="shared" si="2"/>
        <v>167.20751591817177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1.7694915254237291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19.730000000000004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26.086201811528728</v>
      </c>
      <c r="P18" s="36">
        <v>0</v>
      </c>
      <c r="Q18" s="36">
        <v>0</v>
      </c>
      <c r="R18" s="38">
        <v>0</v>
      </c>
      <c r="S18" s="38">
        <v>0.28999999999999998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69.709999999999994</v>
      </c>
      <c r="AB18" s="75">
        <f>-STOA!Q18</f>
        <v>0</v>
      </c>
      <c r="AC18">
        <f t="shared" si="0"/>
        <v>2.0190875503768773</v>
      </c>
      <c r="AD18">
        <f t="shared" si="1"/>
        <v>167.15633571223879</v>
      </c>
      <c r="AE18">
        <f>'IDT-1'!E18</f>
        <v>0</v>
      </c>
      <c r="AF18" s="24"/>
      <c r="AG18">
        <f t="shared" si="2"/>
        <v>167.15633571223879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1.8103636948825235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19.730000000000004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26.093228495392005</v>
      </c>
      <c r="P19" s="36">
        <v>0</v>
      </c>
      <c r="Q19" s="36">
        <v>0</v>
      </c>
      <c r="R19" s="38">
        <v>0</v>
      </c>
      <c r="S19" s="38">
        <v>0.28999999999999998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69.709999999999994</v>
      </c>
      <c r="AB19" s="75">
        <f>-STOA!Q19</f>
        <v>0</v>
      </c>
      <c r="AC19">
        <f t="shared" si="0"/>
        <v>2.0195090602861114</v>
      </c>
      <c r="AD19">
        <f t="shared" si="1"/>
        <v>167.20381305565161</v>
      </c>
      <c r="AE19">
        <f>'IDT-1'!E19</f>
        <v>0</v>
      </c>
      <c r="AF19" s="24"/>
      <c r="AG19">
        <f t="shared" si="2"/>
        <v>167.20381305565161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1.7595107821049245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19.730000000000004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26.096718846078822</v>
      </c>
      <c r="P20" s="36">
        <v>0</v>
      </c>
      <c r="Q20" s="36">
        <v>0</v>
      </c>
      <c r="R20" s="38">
        <v>0</v>
      </c>
      <c r="S20" s="38">
        <v>0.28999999999999998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69.709999999999994</v>
      </c>
      <c r="AB20" s="75">
        <f>-STOA!Q20</f>
        <v>0</v>
      </c>
      <c r="AC20">
        <f t="shared" si="0"/>
        <v>2.0190922697397125</v>
      </c>
      <c r="AD20">
        <f t="shared" si="1"/>
        <v>167.15686728410719</v>
      </c>
      <c r="AE20">
        <f>'IDT-1'!E20</f>
        <v>0</v>
      </c>
      <c r="AF20" s="24"/>
      <c r="AG20">
        <f t="shared" si="2"/>
        <v>167.15686728410719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19.730000000000004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26.089477284169334</v>
      </c>
      <c r="P21" s="36">
        <v>0</v>
      </c>
      <c r="Q21" s="36">
        <v>0</v>
      </c>
      <c r="R21" s="38">
        <v>0</v>
      </c>
      <c r="S21" s="38">
        <v>0.28999999999999998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69.709999999999994</v>
      </c>
      <c r="AB21" s="75">
        <f>-STOA!Q21</f>
        <v>0</v>
      </c>
      <c r="AC21">
        <f t="shared" si="0"/>
        <v>2.0190204462436614</v>
      </c>
      <c r="AD21">
        <f t="shared" si="1"/>
        <v>167.14877734668832</v>
      </c>
      <c r="AE21">
        <f>'IDT-1'!E21</f>
        <v>0</v>
      </c>
      <c r="AF21" s="24"/>
      <c r="AG21">
        <f t="shared" si="2"/>
        <v>167.14877734668832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19.730000000000004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26.080592362187137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69.709999999999994</v>
      </c>
      <c r="AB22" s="75">
        <f>-STOA!Q22</f>
        <v>0</v>
      </c>
      <c r="AC22">
        <f t="shared" si="0"/>
        <v>2.0198222589302177</v>
      </c>
      <c r="AD22">
        <f t="shared" si="1"/>
        <v>167.23909061201954</v>
      </c>
      <c r="AE22">
        <f>'IDT-1'!E22</f>
        <v>0</v>
      </c>
      <c r="AF22" s="24"/>
      <c r="AG22">
        <f t="shared" si="2"/>
        <v>167.23909061201954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1.7585905830994699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19.730000000000004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45.314487696897032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69.709999999999994</v>
      </c>
      <c r="AB23" s="75">
        <f>-STOA!Q23</f>
        <v>0</v>
      </c>
      <c r="AC23">
        <f t="shared" si="0"/>
        <v>2.1890805378756646</v>
      </c>
      <c r="AD23">
        <f t="shared" si="1"/>
        <v>186.30372766778396</v>
      </c>
      <c r="AE23">
        <f>'IDT-1'!E23</f>
        <v>0</v>
      </c>
      <c r="AF23" s="24"/>
      <c r="AG23">
        <f t="shared" si="2"/>
        <v>186.30372766778396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1.7585905830994699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19.730000000000004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45.580239585427989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69.709999999999994</v>
      </c>
      <c r="AB24" s="75">
        <f>-STOA!Q24</f>
        <v>0</v>
      </c>
      <c r="AC24">
        <f t="shared" si="0"/>
        <v>2.1915071544947375</v>
      </c>
      <c r="AD24">
        <f t="shared" si="1"/>
        <v>186.57705293969593</v>
      </c>
      <c r="AE24">
        <f>'IDT-1'!E24</f>
        <v>0</v>
      </c>
      <c r="AF24" s="24"/>
      <c r="AG24">
        <f t="shared" si="2"/>
        <v>186.57705293969593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1.7585905830994699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19.730000000000004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26.324354746000974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69.709999999999994</v>
      </c>
      <c r="AB25" s="75">
        <f>-STOA!Q25</f>
        <v>0</v>
      </c>
      <c r="AC25">
        <f t="shared" si="0"/>
        <v>2.0220553679077797</v>
      </c>
      <c r="AD25">
        <f t="shared" si="1"/>
        <v>167.49061988685585</v>
      </c>
      <c r="AE25">
        <f>'IDT-1'!E25</f>
        <v>0</v>
      </c>
      <c r="AF25" s="24"/>
      <c r="AG25">
        <f t="shared" si="2"/>
        <v>167.49061988685585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1.7585905830994699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19.730000000000004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26.346685789973041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69.709999999999994</v>
      </c>
      <c r="AB26" s="75">
        <f>-STOA!Q26</f>
        <v>0</v>
      </c>
      <c r="AC26">
        <f t="shared" si="0"/>
        <v>2.0222518810947339</v>
      </c>
      <c r="AD26">
        <f t="shared" si="1"/>
        <v>167.51275441764096</v>
      </c>
      <c r="AE26">
        <f>'IDT-1'!E26</f>
        <v>0</v>
      </c>
      <c r="AF26" s="24"/>
      <c r="AG26">
        <f t="shared" si="2"/>
        <v>167.51275441764096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1.8094169005300904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26.298732829370444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69.709999999999994</v>
      </c>
      <c r="AB27" s="75">
        <f>-STOA!Q27</f>
        <v>0</v>
      </c>
      <c r="AC27">
        <f t="shared" si="0"/>
        <v>2.0291331413914975</v>
      </c>
      <c r="AD27">
        <f t="shared" si="1"/>
        <v>168.28783455470372</v>
      </c>
      <c r="AE27">
        <f>'IDT-1'!E27</f>
        <v>0</v>
      </c>
      <c r="AF27" s="24"/>
      <c r="AG27">
        <f t="shared" si="2"/>
        <v>168.28783455470372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1.8094169005300904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26.290529711632857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69.709999999999994</v>
      </c>
      <c r="AB28" s="75">
        <f>-STOA!Q28</f>
        <v>0</v>
      </c>
      <c r="AC28">
        <f t="shared" si="0"/>
        <v>2.029060953955407</v>
      </c>
      <c r="AD28">
        <f t="shared" si="1"/>
        <v>168.27970362440223</v>
      </c>
      <c r="AE28">
        <f>'IDT-1'!E28</f>
        <v>0</v>
      </c>
      <c r="AF28" s="24"/>
      <c r="AG28">
        <f t="shared" si="2"/>
        <v>168.27970362440223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1.8094169005300904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26.295468194374664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69.709999999999994</v>
      </c>
      <c r="AB29" s="75">
        <f>-STOA!Q29</f>
        <v>0</v>
      </c>
      <c r="AC29">
        <f t="shared" si="0"/>
        <v>2.0288478046035348</v>
      </c>
      <c r="AD29">
        <f t="shared" si="1"/>
        <v>168.2556952564959</v>
      </c>
      <c r="AE29">
        <f>'IDT-1'!E29</f>
        <v>0</v>
      </c>
      <c r="AF29" s="24"/>
      <c r="AG29">
        <f t="shared" si="2"/>
        <v>168.2556952564959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1.8094169005300904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26.054036638868546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69.709999999999994</v>
      </c>
      <c r="AB30" s="75">
        <f>-STOA!Q30</f>
        <v>0</v>
      </c>
      <c r="AC30">
        <f t="shared" si="0"/>
        <v>2.0267232069150811</v>
      </c>
      <c r="AD30">
        <f t="shared" si="1"/>
        <v>168.01638829867827</v>
      </c>
      <c r="AE30">
        <f>'IDT-1'!E30</f>
        <v>0</v>
      </c>
      <c r="AF30" s="24"/>
      <c r="AG30">
        <f t="shared" si="2"/>
        <v>168.01638829867827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1.7595107821049245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26.030183654032655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69.709999999999994</v>
      </c>
      <c r="AB31" s="75">
        <f>-STOA!Q31</f>
        <v>0</v>
      </c>
      <c r="AC31">
        <f t="shared" si="0"/>
        <v>1.9373808515844304</v>
      </c>
      <c r="AD31">
        <f t="shared" si="1"/>
        <v>178.04197155074783</v>
      </c>
      <c r="AE31">
        <f>'IDT-1'!E31</f>
        <v>0</v>
      </c>
      <c r="AF31" s="24"/>
      <c r="AG31">
        <f t="shared" si="2"/>
        <v>178.04197155074783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1.7595107821049245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26.037736907036265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69.709999999999994</v>
      </c>
      <c r="AB32" s="75">
        <f>-STOA!Q32</f>
        <v>0</v>
      </c>
      <c r="AC32">
        <f t="shared" si="0"/>
        <v>1.9374473202108622</v>
      </c>
      <c r="AD32">
        <f t="shared" si="1"/>
        <v>178.04945833512502</v>
      </c>
      <c r="AE32">
        <f>'IDT-1'!E32</f>
        <v>0</v>
      </c>
      <c r="AF32" s="24"/>
      <c r="AG32">
        <f t="shared" si="2"/>
        <v>178.04945833512502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1.7595107821049245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26.031354225855026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69.709999999999994</v>
      </c>
      <c r="AB33" s="75">
        <f>-STOA!Q33</f>
        <v>0</v>
      </c>
      <c r="AC33">
        <f t="shared" si="0"/>
        <v>1.8486098773945143</v>
      </c>
      <c r="AD33">
        <f t="shared" si="1"/>
        <v>188.13191309676014</v>
      </c>
      <c r="AE33">
        <f>'IDT-1'!E33</f>
        <v>0</v>
      </c>
      <c r="AF33" s="24"/>
      <c r="AG33">
        <f t="shared" si="2"/>
        <v>188.13191309676014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1.7595107821049245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26.032213739928746</v>
      </c>
      <c r="P34" s="36">
        <v>0</v>
      </c>
      <c r="Q34" s="36">
        <v>0</v>
      </c>
      <c r="R34" s="38">
        <v>0</v>
      </c>
      <c r="S34" s="38">
        <v>0.39999999999999997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69.709999999999994</v>
      </c>
      <c r="AB34" s="75">
        <f>-STOA!Q34</f>
        <v>0</v>
      </c>
      <c r="AC34">
        <f t="shared" si="0"/>
        <v>1.7598361658964097</v>
      </c>
      <c r="AD34">
        <f t="shared" si="1"/>
        <v>198.22154632233193</v>
      </c>
      <c r="AE34">
        <f>'IDT-1'!E34</f>
        <v>0</v>
      </c>
      <c r="AF34" s="24"/>
      <c r="AG34">
        <f t="shared" si="2"/>
        <v>198.22154632233193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1.7595107821049245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29.921440872379705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69.709999999999994</v>
      </c>
      <c r="AB35" s="75">
        <f>-STOA!Q35</f>
        <v>0</v>
      </c>
      <c r="AC35">
        <f t="shared" si="0"/>
        <v>1.7940613646619781</v>
      </c>
      <c r="AD35">
        <f t="shared" si="1"/>
        <v>202.07654825601733</v>
      </c>
      <c r="AE35">
        <f>'IDT-1'!E35</f>
        <v>0</v>
      </c>
      <c r="AF35" s="24"/>
      <c r="AG35">
        <f t="shared" si="2"/>
        <v>202.07654825601733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1.7595107821049245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29.921439560312766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69.709999999999994</v>
      </c>
      <c r="AB36" s="75">
        <f>-STOA!Q36</f>
        <v>0</v>
      </c>
      <c r="AC36">
        <f t="shared" si="0"/>
        <v>1.7940613531157894</v>
      </c>
      <c r="AD36">
        <f t="shared" si="1"/>
        <v>202.07654695549664</v>
      </c>
      <c r="AE36">
        <f>'IDT-1'!E36</f>
        <v>0</v>
      </c>
      <c r="AF36" s="24"/>
      <c r="AG36">
        <f t="shared" si="2"/>
        <v>202.07654695549664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1.7595107821049245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57.082844872084578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69.709999999999994</v>
      </c>
      <c r="AB37" s="75">
        <f>-STOA!Q37</f>
        <v>0</v>
      </c>
      <c r="AC37">
        <f t="shared" si="0"/>
        <v>2.0330817198593811</v>
      </c>
      <c r="AD37">
        <f t="shared" si="1"/>
        <v>228.99893190052481</v>
      </c>
      <c r="AE37">
        <f>'IDT-1'!E37</f>
        <v>0</v>
      </c>
      <c r="AF37" s="24"/>
      <c r="AG37">
        <f t="shared" si="2"/>
        <v>228.99893190052481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1.7595107821049245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73.532848808498841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69.709999999999994</v>
      </c>
      <c r="AB38" s="75">
        <f>-STOA!Q38</f>
        <v>0</v>
      </c>
      <c r="AC38">
        <f t="shared" si="0"/>
        <v>2.177841754499827</v>
      </c>
      <c r="AD38">
        <f t="shared" si="1"/>
        <v>245.30417580229866</v>
      </c>
      <c r="AE38">
        <f>'IDT-1'!E38</f>
        <v>0</v>
      </c>
      <c r="AF38" s="24"/>
      <c r="AG38">
        <f t="shared" si="2"/>
        <v>245.30417580229866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1.7428065658191181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68.927553399616073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93.91</v>
      </c>
      <c r="AB39" s="75">
        <f>-STOA!Q39</f>
        <v>0</v>
      </c>
      <c r="AC39">
        <f t="shared" si="0"/>
        <v>2.3500401577983432</v>
      </c>
      <c r="AD39">
        <f t="shared" si="1"/>
        <v>264.69997777383156</v>
      </c>
      <c r="AE39">
        <f>'IDT-1'!E39</f>
        <v>0</v>
      </c>
      <c r="AF39" s="24"/>
      <c r="AG39">
        <f t="shared" si="2"/>
        <v>264.69997777383156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1.7428065658191181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83.44181421950924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93.91</v>
      </c>
      <c r="AB40" s="75">
        <f>-STOA!Q40</f>
        <v>0</v>
      </c>
      <c r="AC40">
        <f t="shared" si="0"/>
        <v>2.4777656530134027</v>
      </c>
      <c r="AD40">
        <f t="shared" si="1"/>
        <v>279.08651309850961</v>
      </c>
      <c r="AE40">
        <f>'IDT-1'!E40</f>
        <v>0</v>
      </c>
      <c r="AF40" s="24"/>
      <c r="AG40">
        <f t="shared" si="2"/>
        <v>279.08651309850961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1.7428065658191181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94.791814219509234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93.91</v>
      </c>
      <c r="AB41" s="75">
        <f>-STOA!Q41</f>
        <v>0</v>
      </c>
      <c r="AC41">
        <f t="shared" si="0"/>
        <v>2.5776456530134029</v>
      </c>
      <c r="AD41">
        <f t="shared" si="1"/>
        <v>290.33663309850965</v>
      </c>
      <c r="AE41">
        <f>'IDT-1'!E41</f>
        <v>0</v>
      </c>
      <c r="AF41" s="24"/>
      <c r="AG41">
        <f t="shared" si="2"/>
        <v>290.33663309850965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1.7428065658191181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105.44140403585739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93.91</v>
      </c>
      <c r="AB42" s="75">
        <f>-STOA!Q42</f>
        <v>0</v>
      </c>
      <c r="AC42">
        <f t="shared" si="0"/>
        <v>2.6713620433972665</v>
      </c>
      <c r="AD42">
        <f t="shared" si="1"/>
        <v>300.8925065244739</v>
      </c>
      <c r="AE42">
        <f>'IDT-1'!E42</f>
        <v>0</v>
      </c>
      <c r="AF42" s="24"/>
      <c r="AG42">
        <f t="shared" si="2"/>
        <v>300.8925065244739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1.6924364338590279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115.12200192048286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93.91</v>
      </c>
      <c r="AB43" s="75">
        <f>-STOA!Q43</f>
        <v>0</v>
      </c>
      <c r="AC43">
        <f t="shared" si="0"/>
        <v>2.7561080476207218</v>
      </c>
      <c r="AD43">
        <f t="shared" si="1"/>
        <v>310.43798827291585</v>
      </c>
      <c r="AE43">
        <f>'IDT-1'!E43</f>
        <v>0</v>
      </c>
      <c r="AF43" s="24"/>
      <c r="AG43">
        <f t="shared" si="2"/>
        <v>310.43798827291585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1.6924364338590279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118.9920021860126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93.91</v>
      </c>
      <c r="AB44" s="75">
        <f>-STOA!Q44</f>
        <v>0</v>
      </c>
      <c r="AC44">
        <f t="shared" si="0"/>
        <v>2.7901640499573834</v>
      </c>
      <c r="AD44">
        <f t="shared" si="1"/>
        <v>314.27393253610887</v>
      </c>
      <c r="AE44">
        <f>'IDT-1'!E44</f>
        <v>0</v>
      </c>
      <c r="AF44" s="24"/>
      <c r="AG44">
        <f t="shared" si="2"/>
        <v>314.27393253610887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1.6615154536390828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125.77199823700487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93.91</v>
      </c>
      <c r="AB45" s="75">
        <f>-STOA!Q45</f>
        <v>0</v>
      </c>
      <c r="AC45">
        <f t="shared" si="0"/>
        <v>2.8495559105801807</v>
      </c>
      <c r="AD45">
        <f t="shared" si="1"/>
        <v>320.96361574625848</v>
      </c>
      <c r="AE45">
        <f>'IDT-1'!E45</f>
        <v>0</v>
      </c>
      <c r="AF45" s="24"/>
      <c r="AG45">
        <f t="shared" si="2"/>
        <v>320.96361574625848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1.6615154536390828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127.70199850530945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93.91</v>
      </c>
      <c r="AB46" s="75">
        <f>-STOA!Q46</f>
        <v>0</v>
      </c>
      <c r="AC46">
        <f t="shared" si="0"/>
        <v>2.8665399129412603</v>
      </c>
      <c r="AD46">
        <f t="shared" si="1"/>
        <v>322.87663201220192</v>
      </c>
      <c r="AE46">
        <f>'IDT-1'!E46</f>
        <v>0</v>
      </c>
      <c r="AF46" s="24"/>
      <c r="AG46">
        <f t="shared" si="2"/>
        <v>322.87663201220192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1.6615154536390828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128.70795119474911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93.91</v>
      </c>
      <c r="AB47" s="75">
        <f>-STOA!Q47</f>
        <v>0</v>
      </c>
      <c r="AC47">
        <f t="shared" si="0"/>
        <v>2.8753922966083296</v>
      </c>
      <c r="AD47">
        <f t="shared" si="1"/>
        <v>323.8737323179746</v>
      </c>
      <c r="AE47">
        <f>'IDT-1'!E47</f>
        <v>0</v>
      </c>
      <c r="AF47" s="24"/>
      <c r="AG47">
        <f t="shared" si="2"/>
        <v>323.8737323179746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1.6117021276595744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127.73790695223833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93.91</v>
      </c>
      <c r="AB48" s="75">
        <f>-STOA!Q48</f>
        <v>0</v>
      </c>
      <c r="AC48">
        <f t="shared" si="0"/>
        <v>2.8664175500056146</v>
      </c>
      <c r="AD48">
        <f t="shared" si="1"/>
        <v>322.86284949608694</v>
      </c>
      <c r="AE48">
        <f>'IDT-1'!E48</f>
        <v>0</v>
      </c>
      <c r="AF48" s="24"/>
      <c r="AG48">
        <f t="shared" si="2"/>
        <v>322.86284949608694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1.6117021276595744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134.51790668393377</v>
      </c>
      <c r="P49" s="36">
        <v>0</v>
      </c>
      <c r="Q49" s="36">
        <v>0</v>
      </c>
      <c r="R49" s="38">
        <v>0</v>
      </c>
      <c r="S49" s="38">
        <v>0.4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93.91</v>
      </c>
      <c r="AB49" s="75">
        <f>-STOA!Q49</f>
        <v>0</v>
      </c>
      <c r="AC49">
        <f t="shared" si="0"/>
        <v>2.9261695476445353</v>
      </c>
      <c r="AD49">
        <f t="shared" si="1"/>
        <v>329.59309723014354</v>
      </c>
      <c r="AE49">
        <f>'IDT-1'!E49</f>
        <v>0</v>
      </c>
      <c r="AF49" s="24"/>
      <c r="AG49">
        <f t="shared" si="2"/>
        <v>329.59309723014354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1.6117021276595744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135.48790695223832</v>
      </c>
      <c r="P50" s="36">
        <v>0</v>
      </c>
      <c r="Q50" s="36">
        <v>0</v>
      </c>
      <c r="R50" s="38">
        <v>0</v>
      </c>
      <c r="S50" s="38">
        <v>0.4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93.91</v>
      </c>
      <c r="AB50" s="75">
        <f>-STOA!Q50</f>
        <v>0</v>
      </c>
      <c r="AC50">
        <f t="shared" si="0"/>
        <v>2.9347055500056149</v>
      </c>
      <c r="AD50">
        <f t="shared" si="1"/>
        <v>330.55456149608699</v>
      </c>
      <c r="AE50">
        <f>'IDT-1'!E50</f>
        <v>0</v>
      </c>
      <c r="AF50" s="24"/>
      <c r="AG50">
        <f t="shared" si="2"/>
        <v>330.55456149608699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1.570887337986042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19.730000000000004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138.38783090683867</v>
      </c>
      <c r="P51" s="36">
        <v>0</v>
      </c>
      <c r="Q51" s="36">
        <v>0</v>
      </c>
      <c r="R51" s="38">
        <v>0</v>
      </c>
      <c r="S51" s="38">
        <v>0.4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93.91</v>
      </c>
      <c r="AB51" s="75">
        <f>-STOA!Q51</f>
        <v>0</v>
      </c>
      <c r="AC51">
        <f t="shared" si="0"/>
        <v>2.9529217359002935</v>
      </c>
      <c r="AD51">
        <f t="shared" si="1"/>
        <v>332.60636643458758</v>
      </c>
      <c r="AE51">
        <f>'IDT-1'!E51</f>
        <v>0</v>
      </c>
      <c r="AF51" s="24"/>
      <c r="AG51">
        <f t="shared" si="2"/>
        <v>332.60636643458758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1.570887337986042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19.730000000000004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143.23783117514324</v>
      </c>
      <c r="P52" s="36">
        <v>0</v>
      </c>
      <c r="Q52" s="36">
        <v>0</v>
      </c>
      <c r="R52" s="38">
        <v>0</v>
      </c>
      <c r="S52" s="38">
        <v>0.4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93.91</v>
      </c>
      <c r="AB52" s="75">
        <f>-STOA!Q52</f>
        <v>0</v>
      </c>
      <c r="AC52">
        <f t="shared" si="0"/>
        <v>2.995601738261374</v>
      </c>
      <c r="AD52">
        <f t="shared" si="1"/>
        <v>337.41368670053112</v>
      </c>
      <c r="AE52">
        <f>'IDT-1'!E52</f>
        <v>0</v>
      </c>
      <c r="AF52" s="24"/>
      <c r="AG52">
        <f t="shared" si="2"/>
        <v>337.41368670053112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1.5913314624259431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19.730000000000004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142.26748711436451</v>
      </c>
      <c r="P53" s="36">
        <v>0</v>
      </c>
      <c r="Q53" s="36">
        <v>0</v>
      </c>
      <c r="R53" s="38">
        <v>0</v>
      </c>
      <c r="S53" s="38">
        <v>0.4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93.91</v>
      </c>
      <c r="AB53" s="75">
        <f>-STOA!Q53</f>
        <v>0</v>
      </c>
      <c r="AC53">
        <f t="shared" si="0"/>
        <v>2.9872426188215924</v>
      </c>
      <c r="AD53">
        <f t="shared" si="1"/>
        <v>336.47214588363204</v>
      </c>
      <c r="AE53">
        <f>'IDT-1'!E53</f>
        <v>0</v>
      </c>
      <c r="AF53" s="24"/>
      <c r="AG53">
        <f t="shared" si="2"/>
        <v>336.47214588363204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1.5913314624259431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19.730000000000004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142.33165763611649</v>
      </c>
      <c r="P54" s="36">
        <v>0</v>
      </c>
      <c r="Q54" s="36">
        <v>0</v>
      </c>
      <c r="R54" s="38">
        <v>0</v>
      </c>
      <c r="S54" s="38">
        <v>0.28999999999999998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93.91</v>
      </c>
      <c r="AB54" s="75">
        <f>-STOA!Q54</f>
        <v>0</v>
      </c>
      <c r="AC54">
        <f t="shared" si="0"/>
        <v>2.9868393194130096</v>
      </c>
      <c r="AD54">
        <f t="shared" si="1"/>
        <v>336.42671970479256</v>
      </c>
      <c r="AE54">
        <f>'IDT-1'!E54</f>
        <v>0</v>
      </c>
      <c r="AF54" s="24"/>
      <c r="AG54">
        <f t="shared" si="2"/>
        <v>336.42671970479256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2.8219699615787639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146.92476772451204</v>
      </c>
      <c r="P55" s="36">
        <v>0</v>
      </c>
      <c r="Q55" s="36">
        <v>0</v>
      </c>
      <c r="R55" s="38">
        <v>0</v>
      </c>
      <c r="S55" s="38">
        <v>0.28999999999999998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93.91</v>
      </c>
      <c r="AB55" s="75">
        <f>-STOA!Q55</f>
        <v>0</v>
      </c>
      <c r="AC55">
        <f t="shared" si="0"/>
        <v>3.0668643069834349</v>
      </c>
      <c r="AD55">
        <f t="shared" si="1"/>
        <v>345.4404433047705</v>
      </c>
      <c r="AE55">
        <f>'IDT-1'!E55</f>
        <v>0</v>
      </c>
      <c r="AF55" s="24"/>
      <c r="AG55">
        <f t="shared" si="2"/>
        <v>345.4404433047705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2.8219699615787639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146.92476772451204</v>
      </c>
      <c r="P56" s="36">
        <v>0</v>
      </c>
      <c r="Q56" s="36">
        <v>0</v>
      </c>
      <c r="R56" s="38">
        <v>0</v>
      </c>
      <c r="S56" s="38">
        <v>0.28999999999999998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93.91</v>
      </c>
      <c r="AB56" s="75">
        <f>-STOA!Q56</f>
        <v>0</v>
      </c>
      <c r="AC56">
        <f t="shared" si="0"/>
        <v>3.0668643069834349</v>
      </c>
      <c r="AD56">
        <f t="shared" si="1"/>
        <v>345.4404433047705</v>
      </c>
      <c r="AE56">
        <f>'IDT-1'!E56</f>
        <v>0</v>
      </c>
      <c r="AF56" s="24"/>
      <c r="AG56">
        <f t="shared" si="2"/>
        <v>345.4404433047705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2.8219699615787639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146.92476772451204</v>
      </c>
      <c r="P57" s="36">
        <v>0</v>
      </c>
      <c r="Q57" s="36">
        <v>0</v>
      </c>
      <c r="R57" s="38">
        <v>0</v>
      </c>
      <c r="S57" s="38">
        <v>0.28999999999999998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93.91</v>
      </c>
      <c r="AB57" s="75">
        <f>-STOA!Q57</f>
        <v>0</v>
      </c>
      <c r="AC57">
        <f t="shared" si="0"/>
        <v>3.0668643069834349</v>
      </c>
      <c r="AD57">
        <f t="shared" si="1"/>
        <v>345.4404433047705</v>
      </c>
      <c r="AE57">
        <f>'IDT-1'!E57</f>
        <v>0</v>
      </c>
      <c r="AF57" s="24"/>
      <c r="AG57">
        <f t="shared" si="2"/>
        <v>345.4404433047705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-3.465E-2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146.92476772451204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93.91</v>
      </c>
      <c r="AB58" s="75">
        <f>-STOA!Q58</f>
        <v>0</v>
      </c>
      <c r="AC58">
        <f t="shared" si="0"/>
        <v>3.0424669024401862</v>
      </c>
      <c r="AD58">
        <f t="shared" si="1"/>
        <v>342.62280074773503</v>
      </c>
      <c r="AE58">
        <f>'IDT-1'!E58</f>
        <v>0</v>
      </c>
      <c r="AF58" s="24"/>
      <c r="AG58">
        <f t="shared" si="2"/>
        <v>342.62280074773503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-3.465E-2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146.98154267504998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93.91</v>
      </c>
      <c r="AB59" s="75">
        <f>-STOA!Q59</f>
        <v>0</v>
      </c>
      <c r="AC59">
        <f t="shared" si="0"/>
        <v>3.04296652200492</v>
      </c>
      <c r="AD59">
        <f t="shared" si="1"/>
        <v>342.67907607870825</v>
      </c>
      <c r="AE59">
        <f>'IDT-1'!E59</f>
        <v>0</v>
      </c>
      <c r="AF59" s="24"/>
      <c r="AG59">
        <f t="shared" si="2"/>
        <v>342.67907607870825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1.5613364361702127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146.9888322214247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93.91</v>
      </c>
      <c r="AB60" s="75">
        <f>-STOA!Q60</f>
        <v>0</v>
      </c>
      <c r="AC60">
        <f t="shared" si="0"/>
        <v>3.0564628035326713</v>
      </c>
      <c r="AD60">
        <f t="shared" si="1"/>
        <v>344.26885577972541</v>
      </c>
      <c r="AE60">
        <f>'IDT-1'!E60</f>
        <v>0</v>
      </c>
      <c r="AF60" s="24"/>
      <c r="AG60">
        <f t="shared" si="2"/>
        <v>344.26885577972541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1.5613364361702127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147.05247858468314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93.91</v>
      </c>
      <c r="AB61" s="75">
        <f>-STOA!Q61</f>
        <v>0</v>
      </c>
      <c r="AC61">
        <f t="shared" si="0"/>
        <v>3.0570228915293458</v>
      </c>
      <c r="AD61">
        <f t="shared" si="1"/>
        <v>344.33194205498717</v>
      </c>
      <c r="AE61">
        <f>'IDT-1'!E61</f>
        <v>0</v>
      </c>
      <c r="AF61" s="24"/>
      <c r="AG61">
        <f t="shared" si="2"/>
        <v>344.33194205498717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1.5916961699388479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147.10803741390899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93.91</v>
      </c>
      <c r="AB62" s="75">
        <f>-STOA!Q62</f>
        <v>0</v>
      </c>
      <c r="AC62">
        <f t="shared" si="0"/>
        <v>3.0577789748836972</v>
      </c>
      <c r="AD62">
        <f t="shared" si="1"/>
        <v>344.4171045346273</v>
      </c>
      <c r="AE62">
        <f>'IDT-1'!E62</f>
        <v>0</v>
      </c>
      <c r="AF62" s="24"/>
      <c r="AG62">
        <f t="shared" si="2"/>
        <v>344.4171045346273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1.5916961699388479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147.11837044800566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93.91</v>
      </c>
      <c r="AB63" s="75">
        <f>-STOA!Q63</f>
        <v>0</v>
      </c>
      <c r="AC63">
        <f t="shared" si="0"/>
        <v>3.0578699055837477</v>
      </c>
      <c r="AD63">
        <f t="shared" si="1"/>
        <v>344.42734663802395</v>
      </c>
      <c r="AE63">
        <f>'IDT-1'!E63</f>
        <v>0</v>
      </c>
      <c r="AF63" s="24"/>
      <c r="AG63">
        <f t="shared" si="2"/>
        <v>344.42734663802395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1.5916961699388479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147.12532679106408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93.91</v>
      </c>
      <c r="AB64" s="75">
        <f>-STOA!Q64</f>
        <v>0</v>
      </c>
      <c r="AC64">
        <f t="shared" si="0"/>
        <v>3.0579311214026617</v>
      </c>
      <c r="AD64">
        <f t="shared" si="1"/>
        <v>344.43424176526344</v>
      </c>
      <c r="AE64">
        <f>'IDT-1'!E64</f>
        <v>0</v>
      </c>
      <c r="AF64" s="24"/>
      <c r="AG64">
        <f t="shared" si="2"/>
        <v>344.43424176526344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0.98748806112702969</v>
      </c>
      <c r="F65">
        <f>GT_Spot!S65</f>
        <v>0</v>
      </c>
      <c r="G65">
        <f>PPCL_NG!S65</f>
        <v>80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147.1064776727855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93.91</v>
      </c>
      <c r="AB65" s="75">
        <f>-STOA!Q65</f>
        <v>0</v>
      </c>
      <c r="AC65">
        <f t="shared" si="0"/>
        <v>3.0498348824584305</v>
      </c>
      <c r="AD65">
        <f t="shared" si="1"/>
        <v>343.52231085145411</v>
      </c>
      <c r="AE65">
        <f>'IDT-1'!E65</f>
        <v>0</v>
      </c>
      <c r="AF65" s="24"/>
      <c r="AG65">
        <f t="shared" si="2"/>
        <v>343.52231085145411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1.5916961699388479</v>
      </c>
      <c r="F66">
        <f>GT_Spot!S66</f>
        <v>0</v>
      </c>
      <c r="G66">
        <f>PPCL_NG!S66</f>
        <v>80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147.14228787222012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93.91</v>
      </c>
      <c r="AB66" s="75">
        <f>-STOA!Q66</f>
        <v>0</v>
      </c>
      <c r="AC66">
        <f t="shared" si="0"/>
        <v>3.055467043570999</v>
      </c>
      <c r="AD66">
        <f t="shared" si="1"/>
        <v>344.15669699858796</v>
      </c>
      <c r="AE66">
        <f>'IDT-1'!E66</f>
        <v>0</v>
      </c>
      <c r="AF66" s="24"/>
      <c r="AG66">
        <f t="shared" si="2"/>
        <v>344.15669699858796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1.5916961699388479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22.998979818141493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147.16040640565942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93.91</v>
      </c>
      <c r="AB67" s="75">
        <f>-STOA!Q67</f>
        <v>0</v>
      </c>
      <c r="AC67">
        <f t="shared" si="0"/>
        <v>3.0582308444107462</v>
      </c>
      <c r="AD67">
        <f t="shared" si="1"/>
        <v>344.46800147499221</v>
      </c>
      <c r="AE67">
        <f>'IDT-1'!E67</f>
        <v>0</v>
      </c>
      <c r="AF67" s="24"/>
      <c r="AG67">
        <f t="shared" si="2"/>
        <v>344.46800147499221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1.5916961699388479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22.998979818141493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147.16040640565942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3.0582308444107462</v>
      </c>
      <c r="AD68">
        <f t="shared" ref="AD68:AD98" si="4">SUM(B68:AB68,AI68:AR68)-AC68</f>
        <v>344.46800147499221</v>
      </c>
      <c r="AE68">
        <f>'IDT-1'!E68</f>
        <v>0</v>
      </c>
      <c r="AF68" s="24"/>
      <c r="AG68">
        <f t="shared" ref="AG68:AG98" si="5">SUM(AD68:AF68)+AT68</f>
        <v>344.46800147499221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1.5916961699388479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19.08916319642309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134.57040640565938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93.91</v>
      </c>
      <c r="AB69" s="75">
        <f>-STOA!Q69</f>
        <v>0</v>
      </c>
      <c r="AC69">
        <f t="shared" si="3"/>
        <v>2.9130324581396234</v>
      </c>
      <c r="AD69">
        <f t="shared" si="4"/>
        <v>328.11338323954482</v>
      </c>
      <c r="AE69">
        <f>'IDT-1'!E69</f>
        <v>0</v>
      </c>
      <c r="AF69" s="24"/>
      <c r="AG69">
        <f t="shared" si="5"/>
        <v>328.11338323954482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1.5916961699388479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19.08916319642309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136.51040640565941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93.91</v>
      </c>
      <c r="AB70" s="75">
        <f>-STOA!Q70</f>
        <v>0</v>
      </c>
      <c r="AC70">
        <f t="shared" si="3"/>
        <v>2.9301044581396241</v>
      </c>
      <c r="AD70">
        <f t="shared" si="4"/>
        <v>330.03631123954489</v>
      </c>
      <c r="AE70">
        <f>'IDT-1'!E70</f>
        <v>0</v>
      </c>
      <c r="AF70" s="24"/>
      <c r="AG70">
        <f t="shared" si="5"/>
        <v>330.03631123954489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1.5916961699388479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20.519088040531528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142.33925917715524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69.709999999999994</v>
      </c>
      <c r="AB71" s="75">
        <f>-STOA!Q71</f>
        <v>0</v>
      </c>
      <c r="AC71">
        <f t="shared" si="3"/>
        <v>2.7810217011569418</v>
      </c>
      <c r="AD71">
        <f t="shared" si="4"/>
        <v>313.24417161213188</v>
      </c>
      <c r="AE71">
        <f>'IDT-1'!E71</f>
        <v>0</v>
      </c>
      <c r="AF71" s="24"/>
      <c r="AG71">
        <f t="shared" si="5"/>
        <v>313.24417161213188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1.5613364361702127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20.519088040531528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138.51466492069108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69.709999999999994</v>
      </c>
      <c r="AB72" s="75">
        <f>-STOA!Q72</f>
        <v>0</v>
      </c>
      <c r="AC72">
        <f t="shared" si="3"/>
        <v>2.7470981060428925</v>
      </c>
      <c r="AD72">
        <f t="shared" si="4"/>
        <v>309.4231412170131</v>
      </c>
      <c r="AE72">
        <f>'IDT-1'!E72</f>
        <v>0</v>
      </c>
      <c r="AF72" s="24"/>
      <c r="AG72">
        <f t="shared" si="5"/>
        <v>309.4231412170131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1.5613364361702127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20.519088040531528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127.90611459022041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69.709999999999994</v>
      </c>
      <c r="AB73" s="75">
        <f>-STOA!Q73</f>
        <v>0</v>
      </c>
      <c r="AC73">
        <f t="shared" si="3"/>
        <v>2.6537428631347511</v>
      </c>
      <c r="AD73">
        <f t="shared" si="4"/>
        <v>298.90794612945058</v>
      </c>
      <c r="AE73">
        <f>'IDT-1'!E73</f>
        <v>0</v>
      </c>
      <c r="AF73" s="24"/>
      <c r="AG73">
        <f t="shared" si="5"/>
        <v>298.90794612945058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1.5613364361702127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114.46734043477133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69.709999999999994</v>
      </c>
      <c r="AB74" s="75">
        <f>-STOA!Q74</f>
        <v>0</v>
      </c>
      <c r="AC74">
        <f t="shared" si="3"/>
        <v>2.535481650566799</v>
      </c>
      <c r="AD74">
        <f t="shared" si="4"/>
        <v>285.58743318656946</v>
      </c>
      <c r="AE74">
        <f>'IDT-1'!E74</f>
        <v>0</v>
      </c>
      <c r="AF74" s="24"/>
      <c r="AG74">
        <f t="shared" si="5"/>
        <v>285.58743318656946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1.5767952127659575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104.09453017612707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69.709999999999994</v>
      </c>
      <c r="AB75" s="75">
        <f>-STOA!Q75</f>
        <v>0</v>
      </c>
      <c r="AC75">
        <f t="shared" si="3"/>
        <v>2.4443369575247722</v>
      </c>
      <c r="AD75">
        <f t="shared" si="4"/>
        <v>275.32122639756295</v>
      </c>
      <c r="AE75">
        <f>'IDT-1'!E75</f>
        <v>0</v>
      </c>
      <c r="AF75" s="24"/>
      <c r="AG75">
        <f t="shared" si="5"/>
        <v>275.32122639756295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1.5767952127659575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90.203622771198724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69.709999999999994</v>
      </c>
      <c r="AB76" s="75">
        <f>-STOA!Q76</f>
        <v>0</v>
      </c>
      <c r="AC76">
        <f t="shared" si="3"/>
        <v>2.3220969723614027</v>
      </c>
      <c r="AD76">
        <f t="shared" si="4"/>
        <v>261.55255897779796</v>
      </c>
      <c r="AE76">
        <f>'IDT-1'!E76</f>
        <v>0</v>
      </c>
      <c r="AF76" s="24"/>
      <c r="AG76">
        <f t="shared" si="5"/>
        <v>261.55255897779796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1.5767952127659575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20.519088040531528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85.553622771198718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69.709999999999994</v>
      </c>
      <c r="AB77" s="75">
        <f>-STOA!Q77</f>
        <v>0</v>
      </c>
      <c r="AC77">
        <f t="shared" si="3"/>
        <v>2.2811769723614028</v>
      </c>
      <c r="AD77">
        <f t="shared" si="4"/>
        <v>256.94347897779801</v>
      </c>
      <c r="AE77">
        <f>'IDT-1'!E77</f>
        <v>0</v>
      </c>
      <c r="AF77" s="24"/>
      <c r="AG77">
        <f t="shared" si="5"/>
        <v>256.94347897779801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1.5767952127659575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19.641253517239424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69.976773628143633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69.709999999999994</v>
      </c>
      <c r="AB78" s="75">
        <f>-STOA!Q78</f>
        <v>0</v>
      </c>
      <c r="AC78">
        <f t="shared" si="3"/>
        <v>2.1363757560975474</v>
      </c>
      <c r="AD78">
        <f t="shared" si="4"/>
        <v>240.63359652771464</v>
      </c>
      <c r="AE78">
        <f>'IDT-1'!E78</f>
        <v>0</v>
      </c>
      <c r="AF78" s="24"/>
      <c r="AG78">
        <f t="shared" si="5"/>
        <v>240.63359652771464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1.5767952127659575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83.940947269424683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-24</v>
      </c>
      <c r="AA79" s="75">
        <f>STOA!K79</f>
        <v>69.709999999999994</v>
      </c>
      <c r="AB79" s="75">
        <f>-STOA!Q79</f>
        <v>0</v>
      </c>
      <c r="AC79">
        <f t="shared" si="3"/>
        <v>2.4666925137218012</v>
      </c>
      <c r="AD79">
        <f t="shared" si="4"/>
        <v>229.62619989413201</v>
      </c>
      <c r="AE79">
        <f>'IDT-1'!E79</f>
        <v>0</v>
      </c>
      <c r="AF79" s="24"/>
      <c r="AG79">
        <f t="shared" si="5"/>
        <v>229.62619989413201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1.5767952127659575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105.27211625469938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69.709999999999994</v>
      </c>
      <c r="AB80" s="75">
        <f>-STOA!Q80</f>
        <v>0</v>
      </c>
      <c r="AC80">
        <f t="shared" si="3"/>
        <v>2.8852381163692971</v>
      </c>
      <c r="AD80">
        <f t="shared" si="4"/>
        <v>224.53882327675922</v>
      </c>
      <c r="AE80">
        <f>'IDT-1'!E80</f>
        <v>0</v>
      </c>
      <c r="AF80" s="24"/>
      <c r="AG80">
        <f t="shared" si="5"/>
        <v>224.53882327675922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1.5767952127659575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18.109340279042659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102.36211625469939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69.709999999999994</v>
      </c>
      <c r="AB81" s="75">
        <f>-STOA!Q81</f>
        <v>0</v>
      </c>
      <c r="AC81">
        <f t="shared" si="3"/>
        <v>2.8517923108248726</v>
      </c>
      <c r="AD81">
        <f t="shared" si="4"/>
        <v>220.77160936134629</v>
      </c>
      <c r="AE81">
        <f>'IDT-1'!E81</f>
        <v>0</v>
      </c>
      <c r="AF81" s="24"/>
      <c r="AG81">
        <f t="shared" si="5"/>
        <v>220.77160936134629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1.5767952127659575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18.109340279042659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100.43211625469938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69.709999999999994</v>
      </c>
      <c r="AB82" s="75">
        <f>-STOA!Q82</f>
        <v>0</v>
      </c>
      <c r="AC82">
        <f t="shared" si="3"/>
        <v>2.8348083108248723</v>
      </c>
      <c r="AD82">
        <f t="shared" si="4"/>
        <v>218.85859336134627</v>
      </c>
      <c r="AE82">
        <f>'IDT-1'!E82</f>
        <v>0</v>
      </c>
      <c r="AF82" s="24"/>
      <c r="AG82">
        <f t="shared" si="5"/>
        <v>218.85859336134627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1.5767952127659575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17.669280215080043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99.43211625469938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69.709999999999994</v>
      </c>
      <c r="AB83" s="75">
        <f>-STOA!Q83</f>
        <v>0</v>
      </c>
      <c r="AC83">
        <f t="shared" si="3"/>
        <v>2.8221357822620017</v>
      </c>
      <c r="AD83">
        <f t="shared" si="4"/>
        <v>217.43120582594659</v>
      </c>
      <c r="AE83">
        <f>'IDT-1'!E83</f>
        <v>0</v>
      </c>
      <c r="AF83" s="24"/>
      <c r="AG83">
        <f t="shared" si="5"/>
        <v>217.43120582594659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1.5767952127659575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17.669280215080043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88.972116254699387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69.709999999999994</v>
      </c>
      <c r="AB84" s="75">
        <f>-STOA!Q84</f>
        <v>0</v>
      </c>
      <c r="AC84">
        <f t="shared" si="3"/>
        <v>2.7300877822620016</v>
      </c>
      <c r="AD84">
        <f t="shared" si="4"/>
        <v>207.06325382594656</v>
      </c>
      <c r="AE84">
        <f>'IDT-1'!E84</f>
        <v>0</v>
      </c>
      <c r="AF84" s="24"/>
      <c r="AG84">
        <f t="shared" si="5"/>
        <v>207.06325382594656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1.6069520437721276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17.669280215080043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96.402297886048544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-60</v>
      </c>
      <c r="AA85" s="75">
        <f>STOA!K85</f>
        <v>69.709999999999994</v>
      </c>
      <c r="AB85" s="75">
        <f>-STOA!Q85</f>
        <v>0</v>
      </c>
      <c r="AC85">
        <f t="shared" si="3"/>
        <v>2.8845200359526819</v>
      </c>
      <c r="AD85">
        <f t="shared" si="4"/>
        <v>204.36916003461124</v>
      </c>
      <c r="AE85">
        <f>'IDT-1'!E85</f>
        <v>0</v>
      </c>
      <c r="AF85" s="24"/>
      <c r="AG85">
        <f t="shared" si="5"/>
        <v>204.36916003461124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1.28304</v>
      </c>
      <c r="E86">
        <f>GT_NG!S86</f>
        <v>1.6069520437721276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17.669280215080043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94.403594274498587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-60</v>
      </c>
      <c r="AA86" s="75">
        <f>STOA!K86</f>
        <v>69.709999999999994</v>
      </c>
      <c r="AB86" s="75">
        <f>-STOA!Q86</f>
        <v>0</v>
      </c>
      <c r="AC86">
        <f t="shared" si="3"/>
        <v>2.8669742121710415</v>
      </c>
      <c r="AD86">
        <f t="shared" si="4"/>
        <v>202.39286224684287</v>
      </c>
      <c r="AE86">
        <f>'IDT-1'!E86</f>
        <v>0</v>
      </c>
      <c r="AF86" s="24"/>
      <c r="AG86">
        <f t="shared" si="5"/>
        <v>202.39286224684287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1.28304</v>
      </c>
      <c r="E87">
        <f>GT_NG!S87</f>
        <v>1.6069520437721276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17.669280215080043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94.612193887464741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69.709999999999994</v>
      </c>
      <c r="AB87" s="75">
        <f>-STOA!Q87</f>
        <v>0</v>
      </c>
      <c r="AC87">
        <f t="shared" si="3"/>
        <v>2.8688098887651439</v>
      </c>
      <c r="AD87">
        <f t="shared" si="4"/>
        <v>202.59962618321492</v>
      </c>
      <c r="AE87">
        <f>'IDT-1'!E87</f>
        <v>0</v>
      </c>
      <c r="AF87" s="24"/>
      <c r="AG87">
        <f t="shared" si="5"/>
        <v>202.59962618321492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1.28304</v>
      </c>
      <c r="E88">
        <f>GT_NG!S88</f>
        <v>1.6069520437721276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17.669280215080043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108.07219388746473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69.709999999999994</v>
      </c>
      <c r="AB88" s="75">
        <f>-STOA!Q88</f>
        <v>0</v>
      </c>
      <c r="AC88">
        <f t="shared" si="3"/>
        <v>2.9872578887651438</v>
      </c>
      <c r="AD88">
        <f t="shared" si="4"/>
        <v>215.9411781832149</v>
      </c>
      <c r="AE88">
        <f>'IDT-1'!E88</f>
        <v>0</v>
      </c>
      <c r="AF88" s="24"/>
      <c r="AG88">
        <f t="shared" si="5"/>
        <v>215.9411781832149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1.28304</v>
      </c>
      <c r="E89">
        <f>GT_NG!S89</f>
        <v>1.6069520437721276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17.669280215080043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123.63849029306603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69.709999999999994</v>
      </c>
      <c r="AB89" s="75">
        <f>-STOA!Q89</f>
        <v>0</v>
      </c>
      <c r="AC89">
        <f t="shared" si="3"/>
        <v>3.4260976328890758</v>
      </c>
      <c r="AD89">
        <f t="shared" si="4"/>
        <v>197.06863484469227</v>
      </c>
      <c r="AE89">
        <f>'IDT-1'!E89</f>
        <v>0</v>
      </c>
      <c r="AF89" s="24"/>
      <c r="AG89">
        <f t="shared" si="5"/>
        <v>197.06863484469227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-34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1.28304</v>
      </c>
      <c r="E90">
        <f>GT_NG!S90</f>
        <v>1.6069520437721276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17.669280215080043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123.70084893865931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-60</v>
      </c>
      <c r="AA90" s="75">
        <f>STOA!K90</f>
        <v>69.709999999999994</v>
      </c>
      <c r="AB90" s="75">
        <f>-STOA!Q90</f>
        <v>0</v>
      </c>
      <c r="AC90">
        <f t="shared" si="3"/>
        <v>3.4266463889702967</v>
      </c>
      <c r="AD90">
        <f t="shared" si="4"/>
        <v>197.13044473420436</v>
      </c>
      <c r="AE90">
        <f>'IDT-1'!E90</f>
        <v>0</v>
      </c>
      <c r="AF90" s="24"/>
      <c r="AG90">
        <f t="shared" si="5"/>
        <v>197.13044473420436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-34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1.28304</v>
      </c>
      <c r="E91">
        <f>GT_NG!S91</f>
        <v>1.6061116308076084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123.68415744263262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69.709999999999994</v>
      </c>
      <c r="AB91" s="75">
        <f>-STOA!Q91</f>
        <v>0</v>
      </c>
      <c r="AC91">
        <f t="shared" si="3"/>
        <v>3.4201723147562748</v>
      </c>
      <c r="AD91">
        <f t="shared" si="4"/>
        <v>198.41010668434708</v>
      </c>
      <c r="AE91">
        <f>'IDT-1'!E91</f>
        <v>0</v>
      </c>
      <c r="AF91" s="24"/>
      <c r="AG91">
        <f t="shared" si="5"/>
        <v>198.41010668434708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-33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1.28304</v>
      </c>
      <c r="E92">
        <f>GT_NG!S92</f>
        <v>1.6061116308076084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17.96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123.68415744263262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69.709999999999994</v>
      </c>
      <c r="AB92" s="75">
        <f>-STOA!Q92</f>
        <v>0</v>
      </c>
      <c r="AC92">
        <f t="shared" si="3"/>
        <v>3.4112941872340792</v>
      </c>
      <c r="AD92">
        <f t="shared" si="4"/>
        <v>199.41898481186928</v>
      </c>
      <c r="AE92">
        <f>'IDT-1'!E92</f>
        <v>0</v>
      </c>
      <c r="AF92" s="24"/>
      <c r="AG92">
        <f t="shared" si="5"/>
        <v>199.41898481186928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-32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1.28304</v>
      </c>
      <c r="E93">
        <f>GT_NG!S93</f>
        <v>1.6061116308076084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17.96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123.68415744263262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-65</v>
      </c>
      <c r="AA93" s="75">
        <f>STOA!K93</f>
        <v>69.709999999999994</v>
      </c>
      <c r="AB93" s="75">
        <f>-STOA!Q93</f>
        <v>0</v>
      </c>
      <c r="AC93">
        <f t="shared" si="3"/>
        <v>3.4201723147562744</v>
      </c>
      <c r="AD93">
        <f t="shared" si="4"/>
        <v>198.41010668434708</v>
      </c>
      <c r="AE93">
        <f>'IDT-1'!E93</f>
        <v>0</v>
      </c>
      <c r="AF93" s="24"/>
      <c r="AG93">
        <f t="shared" si="5"/>
        <v>198.41010668434708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-28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1.28304</v>
      </c>
      <c r="E94">
        <f>GT_NG!S94</f>
        <v>1.6061116308076084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17.96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123.68415744263262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-65</v>
      </c>
      <c r="AA94" s="75">
        <f>STOA!K94</f>
        <v>69.709999999999994</v>
      </c>
      <c r="AB94" s="75">
        <f>-STOA!Q94</f>
        <v>0</v>
      </c>
      <c r="AC94">
        <f t="shared" si="3"/>
        <v>3.4112941872340792</v>
      </c>
      <c r="AD94">
        <f t="shared" si="4"/>
        <v>199.41898481186928</v>
      </c>
      <c r="AE94">
        <f>'IDT-1'!E94</f>
        <v>0</v>
      </c>
      <c r="AF94" s="24"/>
      <c r="AG94">
        <f t="shared" si="5"/>
        <v>199.41898481186928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-27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1.28304</v>
      </c>
      <c r="E95">
        <f>GT_NG!S95</f>
        <v>1.6061116308076084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17.96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123.62270888154018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-65</v>
      </c>
      <c r="AA95" s="75">
        <f>STOA!K95</f>
        <v>69.709999999999994</v>
      </c>
      <c r="AB95" s="75">
        <f>-STOA!Q95</f>
        <v>0</v>
      </c>
      <c r="AC95">
        <f t="shared" si="3"/>
        <v>3.4373878224630516</v>
      </c>
      <c r="AD95">
        <f t="shared" si="4"/>
        <v>196.33144261554787</v>
      </c>
      <c r="AE95">
        <f>'IDT-1'!E95</f>
        <v>0</v>
      </c>
      <c r="AF95" s="24"/>
      <c r="AG95">
        <f t="shared" si="5"/>
        <v>196.33144261554787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1.28304</v>
      </c>
      <c r="E96">
        <f>GT_NG!S96</f>
        <v>1.6061116308076084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17.96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123.59368836200677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-65</v>
      </c>
      <c r="AA96" s="75">
        <f>STOA!K96</f>
        <v>69.709999999999994</v>
      </c>
      <c r="AB96" s="75">
        <f>-STOA!Q96</f>
        <v>0</v>
      </c>
      <c r="AC96">
        <f t="shared" si="3"/>
        <v>3.4904012070243295</v>
      </c>
      <c r="AD96">
        <f t="shared" si="4"/>
        <v>190.24940871145321</v>
      </c>
      <c r="AE96">
        <f>'IDT-1'!E96</f>
        <v>0</v>
      </c>
      <c r="AF96" s="24"/>
      <c r="AG96">
        <f t="shared" si="5"/>
        <v>190.24940871145321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-36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1.28304</v>
      </c>
      <c r="E97">
        <f>GT_NG!S97</f>
        <v>1.6061116308076084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17.96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123.59177774749053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-65</v>
      </c>
      <c r="AA97" s="75">
        <f>STOA!K97</f>
        <v>69.709999999999994</v>
      </c>
      <c r="AB97" s="75">
        <f>-STOA!Q97</f>
        <v>0</v>
      </c>
      <c r="AC97">
        <f t="shared" si="3"/>
        <v>3.5081406486609774</v>
      </c>
      <c r="AD97">
        <f t="shared" si="4"/>
        <v>188.22975865530032</v>
      </c>
      <c r="AE97">
        <f>'IDT-1'!E97</f>
        <v>0</v>
      </c>
      <c r="AF97" s="24"/>
      <c r="AG97">
        <f t="shared" si="5"/>
        <v>188.22975865530032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-38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1.28304</v>
      </c>
      <c r="E98">
        <f>GT_NG!S98</f>
        <v>1.6061116308076084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17.96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123.5725505436293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-65</v>
      </c>
      <c r="AA98" s="75">
        <f>STOA!K98</f>
        <v>69.709999999999994</v>
      </c>
      <c r="AB98" s="75">
        <f>-STOA!Q98</f>
        <v>0</v>
      </c>
      <c r="AC98">
        <f t="shared" si="3"/>
        <v>3.5346058318335847</v>
      </c>
      <c r="AD98">
        <f t="shared" si="4"/>
        <v>185.18406626826652</v>
      </c>
      <c r="AE98">
        <f>'IDT-1'!E98</f>
        <v>0</v>
      </c>
      <c r="AF98" s="24"/>
      <c r="AG98">
        <f t="shared" si="5"/>
        <v>185.18406626826652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-41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3.9972926690878277E-2</v>
      </c>
      <c r="F99">
        <f t="shared" si="6"/>
        <v>0</v>
      </c>
      <c r="G99">
        <f t="shared" si="6"/>
        <v>1.9269787932530811</v>
      </c>
      <c r="H99">
        <f t="shared" si="6"/>
        <v>0</v>
      </c>
      <c r="I99">
        <f t="shared" si="6"/>
        <v>0.47844555475551909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2.2330597541732504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7.799999999999991E-3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-0.51100000000000001</v>
      </c>
      <c r="AA99" s="75">
        <f t="shared" si="6"/>
        <v>1.8666399999999994</v>
      </c>
      <c r="AB99" s="75">
        <f t="shared" si="6"/>
        <v>0</v>
      </c>
      <c r="AC99">
        <f t="shared" si="6"/>
        <v>6.3988457949896035E-2</v>
      </c>
      <c r="AD99">
        <f t="shared" si="6"/>
        <v>5.8378397509228321</v>
      </c>
      <c r="AE99">
        <f t="shared" si="6"/>
        <v>0</v>
      </c>
      <c r="AG99">
        <f t="shared" si="6"/>
        <v>5.8378397509228321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-0.17075000000000001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4.7186261622314847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0.23749457729680429</v>
      </c>
      <c r="AD3">
        <f>SUM(B3:AB3,AI3:AR3)-AC3</f>
        <v>26.750525570067317</v>
      </c>
      <c r="AE3">
        <f>'IDT-1'!D3</f>
        <v>0</v>
      </c>
      <c r="AF3" s="24"/>
      <c r="AG3">
        <f>SUM(AD3:AF3)</f>
        <v>26.750525570067317</v>
      </c>
      <c r="AI3" s="34">
        <f>PXIL!L3</f>
        <v>0</v>
      </c>
      <c r="AJ3" s="34">
        <f>PXIL!R3</f>
        <v>0</v>
      </c>
      <c r="AK3" s="34">
        <f>RTM_IEX!L3</f>
        <v>1.37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4.7186261622314847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0.23811057729680427</v>
      </c>
      <c r="AD4">
        <f t="shared" ref="AD4:AD67" si="1">SUM(B4:AB4,AI4:AR4)-AC4</f>
        <v>26.819909570067317</v>
      </c>
      <c r="AE4">
        <f>'IDT-1'!D4</f>
        <v>0</v>
      </c>
      <c r="AF4" s="24"/>
      <c r="AG4">
        <f t="shared" ref="AG4:AG67" si="2">SUM(AD4:AF4)</f>
        <v>26.819909570067317</v>
      </c>
      <c r="AI4" s="34">
        <f>PXIL!L4</f>
        <v>0</v>
      </c>
      <c r="AJ4" s="34">
        <f>PXIL!R4</f>
        <v>0</v>
      </c>
      <c r="AK4" s="34">
        <f>RTM_IEX!L4</f>
        <v>1.44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4.7698106616917393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0.24489700089205452</v>
      </c>
      <c r="AD5">
        <f t="shared" si="1"/>
        <v>27.58430764593232</v>
      </c>
      <c r="AE5">
        <f>'IDT-1'!D5</f>
        <v>0</v>
      </c>
      <c r="AF5" s="24"/>
      <c r="AG5">
        <f t="shared" si="2"/>
        <v>27.58430764593232</v>
      </c>
      <c r="AI5" s="34">
        <f>PXIL!L5</f>
        <v>0</v>
      </c>
      <c r="AJ5" s="34">
        <f>PXIL!R5</f>
        <v>0</v>
      </c>
      <c r="AK5" s="34">
        <f>RTM_IEX!L5</f>
        <v>2.16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4.7698106616917393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0.24973700089205453</v>
      </c>
      <c r="AD6">
        <f t="shared" si="1"/>
        <v>28.129467645932323</v>
      </c>
      <c r="AE6">
        <f>'IDT-1'!D6</f>
        <v>0</v>
      </c>
      <c r="AF6" s="24"/>
      <c r="AG6">
        <f t="shared" si="2"/>
        <v>28.129467645932323</v>
      </c>
      <c r="AI6" s="34">
        <f>PXIL!L6</f>
        <v>0</v>
      </c>
      <c r="AJ6" s="34">
        <f>PXIL!R6</f>
        <v>0</v>
      </c>
      <c r="AK6" s="34">
        <f>RTM_IEX!L6</f>
        <v>2.71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4.7698106616917393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0.24296100089205452</v>
      </c>
      <c r="AD7">
        <f t="shared" si="1"/>
        <v>27.366243645932322</v>
      </c>
      <c r="AE7">
        <f>'IDT-1'!D7</f>
        <v>0</v>
      </c>
      <c r="AF7" s="24"/>
      <c r="AG7">
        <f t="shared" si="2"/>
        <v>27.366243645932322</v>
      </c>
      <c r="AI7" s="34">
        <f>PXIL!L7</f>
        <v>0</v>
      </c>
      <c r="AJ7" s="34">
        <f>PXIL!R7</f>
        <v>0</v>
      </c>
      <c r="AK7" s="34">
        <f>RTM_IEX!L7</f>
        <v>1.94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4.7698106616917393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0.24120100089205451</v>
      </c>
      <c r="AD8">
        <f t="shared" si="1"/>
        <v>27.16800364593232</v>
      </c>
      <c r="AE8">
        <f>'IDT-1'!D8</f>
        <v>0</v>
      </c>
      <c r="AF8" s="24"/>
      <c r="AG8">
        <f t="shared" si="2"/>
        <v>27.16800364593232</v>
      </c>
      <c r="AI8" s="34">
        <f>PXIL!L8</f>
        <v>0</v>
      </c>
      <c r="AJ8" s="34">
        <f>PXIL!R8</f>
        <v>0</v>
      </c>
      <c r="AK8" s="34">
        <f>RTM_IEX!L8</f>
        <v>1.74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4.7698106616917393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0.24885700089205451</v>
      </c>
      <c r="AD9">
        <f t="shared" si="1"/>
        <v>28.03034764593232</v>
      </c>
      <c r="AE9">
        <f>'IDT-1'!D9</f>
        <v>0</v>
      </c>
      <c r="AF9" s="24"/>
      <c r="AG9">
        <f t="shared" si="2"/>
        <v>28.03034764593232</v>
      </c>
      <c r="AI9" s="34">
        <f>PXIL!L9</f>
        <v>0</v>
      </c>
      <c r="AJ9" s="34">
        <f>PXIL!R9</f>
        <v>0</v>
      </c>
      <c r="AK9" s="34">
        <f>RTM_IEX!L9</f>
        <v>2.61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0.24921066706916722</v>
      </c>
      <c r="AD10">
        <f t="shared" si="1"/>
        <v>28.070183318063467</v>
      </c>
      <c r="AE10">
        <f>'IDT-1'!D10</f>
        <v>0</v>
      </c>
      <c r="AF10" s="24"/>
      <c r="AG10">
        <f t="shared" si="2"/>
        <v>28.070183318063467</v>
      </c>
      <c r="AI10" s="34">
        <f>PXIL!L10</f>
        <v>0</v>
      </c>
      <c r="AJ10" s="34">
        <f>PXIL!R10</f>
        <v>0</v>
      </c>
      <c r="AK10" s="34">
        <f>RTM_IEX!L10</f>
        <v>2.42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0.24665866706916723</v>
      </c>
      <c r="AD11">
        <f t="shared" si="1"/>
        <v>27.78273531806347</v>
      </c>
      <c r="AE11">
        <f>'IDT-1'!D11</f>
        <v>0</v>
      </c>
      <c r="AF11" s="24"/>
      <c r="AG11">
        <f t="shared" si="2"/>
        <v>27.78273531806347</v>
      </c>
      <c r="AI11" s="34">
        <f>PXIL!L11</f>
        <v>0</v>
      </c>
      <c r="AJ11" s="34">
        <f>PXIL!R11</f>
        <v>0</v>
      </c>
      <c r="AK11" s="34">
        <f>RTM_IEX!L11</f>
        <v>2.13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0.24410666706916723</v>
      </c>
      <c r="AD12">
        <f t="shared" si="1"/>
        <v>27.495287318063468</v>
      </c>
      <c r="AE12">
        <f>'IDT-1'!D12</f>
        <v>0</v>
      </c>
      <c r="AF12" s="24"/>
      <c r="AG12">
        <f t="shared" si="2"/>
        <v>27.495287318063468</v>
      </c>
      <c r="AI12" s="34">
        <f>PXIL!L12</f>
        <v>0</v>
      </c>
      <c r="AJ12" s="34">
        <f>PXIL!R12</f>
        <v>0</v>
      </c>
      <c r="AK12" s="34">
        <f>RTM_IEX!L12</f>
        <v>1.84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0.24322666706916721</v>
      </c>
      <c r="AD13">
        <f t="shared" si="1"/>
        <v>27.396167318063469</v>
      </c>
      <c r="AE13">
        <f>'IDT-1'!D13</f>
        <v>0</v>
      </c>
      <c r="AF13" s="24"/>
      <c r="AG13">
        <f t="shared" si="2"/>
        <v>27.396167318063469</v>
      </c>
      <c r="AI13" s="34">
        <f>PXIL!L13</f>
        <v>0</v>
      </c>
      <c r="AJ13" s="34">
        <f>PXIL!R13</f>
        <v>0</v>
      </c>
      <c r="AK13" s="34">
        <f>RTM_IEX!L13</f>
        <v>1.74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0.24067466706916721</v>
      </c>
      <c r="AD14">
        <f t="shared" si="1"/>
        <v>27.108719318063468</v>
      </c>
      <c r="AE14">
        <f>'IDT-1'!D14</f>
        <v>0</v>
      </c>
      <c r="AF14" s="24"/>
      <c r="AG14">
        <f t="shared" si="2"/>
        <v>27.108719318063468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0.24067466706916721</v>
      </c>
      <c r="AD15">
        <f t="shared" si="1"/>
        <v>27.108719318063468</v>
      </c>
      <c r="AE15">
        <f>'IDT-1'!D15</f>
        <v>0</v>
      </c>
      <c r="AF15" s="24"/>
      <c r="AG15">
        <f t="shared" si="2"/>
        <v>27.108719318063468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0.24067466706916721</v>
      </c>
      <c r="AD16">
        <f t="shared" si="1"/>
        <v>27.108719318063468</v>
      </c>
      <c r="AE16">
        <f>'IDT-1'!D16</f>
        <v>0</v>
      </c>
      <c r="AF16" s="24"/>
      <c r="AG16">
        <f t="shared" si="2"/>
        <v>27.108719318063468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0.24067466706916721</v>
      </c>
      <c r="AD17">
        <f t="shared" si="1"/>
        <v>27.108719318063468</v>
      </c>
      <c r="AE17">
        <f>'IDT-1'!D17</f>
        <v>0</v>
      </c>
      <c r="AF17" s="24"/>
      <c r="AG17">
        <f t="shared" si="2"/>
        <v>27.108719318063468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0.24067466706916721</v>
      </c>
      <c r="AD18">
        <f t="shared" si="1"/>
        <v>27.108719318063468</v>
      </c>
      <c r="AE18">
        <f>'IDT-1'!D18</f>
        <v>0</v>
      </c>
      <c r="AF18" s="24"/>
      <c r="AG18">
        <f t="shared" si="2"/>
        <v>27.108719318063468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0.23988266706916722</v>
      </c>
      <c r="AD19">
        <f t="shared" si="1"/>
        <v>27.019511318063469</v>
      </c>
      <c r="AE19">
        <f>'IDT-1'!D19</f>
        <v>0</v>
      </c>
      <c r="AF19" s="24"/>
      <c r="AG19">
        <f t="shared" si="2"/>
        <v>27.019511318063469</v>
      </c>
      <c r="AI19" s="34">
        <f>PXIL!L19</f>
        <v>0</v>
      </c>
      <c r="AJ19" s="34">
        <f>PXIL!R19</f>
        <v>0</v>
      </c>
      <c r="AK19" s="34">
        <f>RTM_IEX!L19</f>
        <v>1.36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0.23988266706916722</v>
      </c>
      <c r="AD20">
        <f t="shared" si="1"/>
        <v>27.019511318063469</v>
      </c>
      <c r="AE20">
        <f>'IDT-1'!D20</f>
        <v>0</v>
      </c>
      <c r="AF20" s="24"/>
      <c r="AG20">
        <f t="shared" si="2"/>
        <v>27.019511318063469</v>
      </c>
      <c r="AI20" s="34">
        <f>PXIL!L20</f>
        <v>0</v>
      </c>
      <c r="AJ20" s="34">
        <f>PXIL!R20</f>
        <v>0</v>
      </c>
      <c r="AK20" s="34">
        <f>RTM_IEX!L20</f>
        <v>1.36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0.23988266706916722</v>
      </c>
      <c r="AD21">
        <f t="shared" si="1"/>
        <v>27.019511318063469</v>
      </c>
      <c r="AE21">
        <f>'IDT-1'!D21</f>
        <v>0</v>
      </c>
      <c r="AF21" s="24"/>
      <c r="AG21">
        <f t="shared" si="2"/>
        <v>27.019511318063469</v>
      </c>
      <c r="AI21" s="34">
        <f>PXIL!L21</f>
        <v>0</v>
      </c>
      <c r="AJ21" s="34">
        <f>PXIL!R21</f>
        <v>0</v>
      </c>
      <c r="AK21" s="34">
        <f>RTM_IEX!L21</f>
        <v>1.36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0.23988266706916722</v>
      </c>
      <c r="AD22">
        <f t="shared" si="1"/>
        <v>27.019511318063469</v>
      </c>
      <c r="AE22">
        <f>'IDT-1'!D22</f>
        <v>0</v>
      </c>
      <c r="AF22" s="24"/>
      <c r="AG22">
        <f t="shared" si="2"/>
        <v>27.019511318063469</v>
      </c>
      <c r="AI22" s="34">
        <f>PXIL!L22</f>
        <v>0</v>
      </c>
      <c r="AJ22" s="34">
        <f>PXIL!R22</f>
        <v>0</v>
      </c>
      <c r="AK22" s="34">
        <f>RTM_IEX!L22</f>
        <v>1.36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0.23988266706916722</v>
      </c>
      <c r="AD23">
        <f t="shared" si="1"/>
        <v>27.019511318063469</v>
      </c>
      <c r="AE23">
        <f>'IDT-1'!D23</f>
        <v>0</v>
      </c>
      <c r="AF23" s="24"/>
      <c r="AG23">
        <f t="shared" si="2"/>
        <v>27.019511318063469</v>
      </c>
      <c r="AI23" s="34">
        <f>PXIL!L23</f>
        <v>0</v>
      </c>
      <c r="AJ23" s="34">
        <f>PXIL!R23</f>
        <v>0</v>
      </c>
      <c r="AK23" s="34">
        <f>RTM_IEX!L23</f>
        <v>1.36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0.23988266706916722</v>
      </c>
      <c r="AD24">
        <f t="shared" si="1"/>
        <v>27.019511318063469</v>
      </c>
      <c r="AE24">
        <f>'IDT-1'!D24</f>
        <v>0</v>
      </c>
      <c r="AF24" s="24"/>
      <c r="AG24">
        <f t="shared" si="2"/>
        <v>27.019511318063469</v>
      </c>
      <c r="AI24" s="34">
        <f>PXIL!L24</f>
        <v>0</v>
      </c>
      <c r="AJ24" s="34">
        <f>PXIL!R24</f>
        <v>0</v>
      </c>
      <c r="AK24" s="34">
        <f>RTM_IEX!L24</f>
        <v>1.36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0.23988266706916722</v>
      </c>
      <c r="AD25">
        <f t="shared" si="1"/>
        <v>27.019511318063469</v>
      </c>
      <c r="AE25">
        <f>'IDT-1'!D25</f>
        <v>0</v>
      </c>
      <c r="AF25" s="24"/>
      <c r="AG25">
        <f t="shared" si="2"/>
        <v>27.019511318063469</v>
      </c>
      <c r="AI25" s="34">
        <f>PXIL!L25</f>
        <v>0</v>
      </c>
      <c r="AJ25" s="34">
        <f>PXIL!R25</f>
        <v>0</v>
      </c>
      <c r="AK25" s="34">
        <f>RTM_IEX!L25</f>
        <v>1.36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0.23812266706916721</v>
      </c>
      <c r="AD26">
        <f t="shared" si="1"/>
        <v>26.82127131806347</v>
      </c>
      <c r="AE26">
        <f>'IDT-1'!D26</f>
        <v>0</v>
      </c>
      <c r="AF26" s="24"/>
      <c r="AG26">
        <f t="shared" si="2"/>
        <v>26.82127131806347</v>
      </c>
      <c r="AI26" s="34">
        <f>PXIL!L26</f>
        <v>0</v>
      </c>
      <c r="AJ26" s="34">
        <f>PXIL!R26</f>
        <v>0</v>
      </c>
      <c r="AK26" s="34">
        <f>RTM_IEX!L26</f>
        <v>1.1599999999999999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0.23759266075833657</v>
      </c>
      <c r="AD27">
        <f t="shared" si="1"/>
        <v>26.76157333450718</v>
      </c>
      <c r="AE27">
        <f>'IDT-1'!D27</f>
        <v>0</v>
      </c>
      <c r="AF27" s="24"/>
      <c r="AG27">
        <f t="shared" si="2"/>
        <v>26.76157333450718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0.23759266075833657</v>
      </c>
      <c r="AD28">
        <f t="shared" si="1"/>
        <v>26.76157333450718</v>
      </c>
      <c r="AE28">
        <f>'IDT-1'!D28</f>
        <v>0</v>
      </c>
      <c r="AF28" s="24"/>
      <c r="AG28">
        <f t="shared" si="2"/>
        <v>26.76157333450718</v>
      </c>
      <c r="AI28" s="34">
        <f>PXIL!L28</f>
        <v>0</v>
      </c>
      <c r="AJ28" s="34">
        <f>PXIL!R28</f>
        <v>0</v>
      </c>
      <c r="AK28" s="34">
        <f>RTM_IEX!L28</f>
        <v>0.97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0.23759266075833657</v>
      </c>
      <c r="AD29">
        <f t="shared" si="1"/>
        <v>26.76157333450718</v>
      </c>
      <c r="AE29">
        <f>'IDT-1'!D29</f>
        <v>0</v>
      </c>
      <c r="AF29" s="24"/>
      <c r="AG29">
        <f t="shared" si="2"/>
        <v>26.76157333450718</v>
      </c>
      <c r="AI29" s="34">
        <f>PXIL!L29</f>
        <v>0</v>
      </c>
      <c r="AJ29" s="34">
        <f>PXIL!R29</f>
        <v>0</v>
      </c>
      <c r="AK29" s="34">
        <f>RTM_IEX!L29</f>
        <v>0.97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0.23926466075833658</v>
      </c>
      <c r="AD30">
        <f t="shared" si="1"/>
        <v>26.949901334507182</v>
      </c>
      <c r="AE30">
        <f>'IDT-1'!D30</f>
        <v>0</v>
      </c>
      <c r="AF30" s="24"/>
      <c r="AG30">
        <f t="shared" si="2"/>
        <v>26.949901334507182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0.24357666075833656</v>
      </c>
      <c r="AD31">
        <f t="shared" si="1"/>
        <v>27.435589334507185</v>
      </c>
      <c r="AE31">
        <f>'IDT-1'!D31</f>
        <v>0</v>
      </c>
      <c r="AF31" s="24"/>
      <c r="AG31">
        <f t="shared" si="2"/>
        <v>27.435589334507185</v>
      </c>
      <c r="AI31" s="34">
        <f>PXIL!L31</f>
        <v>0</v>
      </c>
      <c r="AJ31" s="34">
        <f>PXIL!R31</f>
        <v>0</v>
      </c>
      <c r="AK31" s="34">
        <f>RTM_IEX!L31</f>
        <v>1.26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0.24894466075833657</v>
      </c>
      <c r="AD32">
        <f t="shared" si="1"/>
        <v>28.04022133450718</v>
      </c>
      <c r="AE32">
        <f>'IDT-1'!D32</f>
        <v>0</v>
      </c>
      <c r="AF32" s="24"/>
      <c r="AG32">
        <f t="shared" si="2"/>
        <v>28.04022133450718</v>
      </c>
      <c r="AI32" s="34">
        <f>PXIL!L32</f>
        <v>0</v>
      </c>
      <c r="AJ32" s="34">
        <f>PXIL!R32</f>
        <v>0</v>
      </c>
      <c r="AK32" s="34">
        <f>RTM_IEX!L32</f>
        <v>1.65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0.25008866075833658</v>
      </c>
      <c r="AD33">
        <f t="shared" si="1"/>
        <v>28.169077334507183</v>
      </c>
      <c r="AE33">
        <f>'IDT-1'!D33</f>
        <v>0</v>
      </c>
      <c r="AF33" s="24"/>
      <c r="AG33">
        <f t="shared" si="2"/>
        <v>28.169077334507183</v>
      </c>
      <c r="AI33" s="34">
        <f>PXIL!L33</f>
        <v>0</v>
      </c>
      <c r="AJ33" s="34">
        <f>PXIL!R33</f>
        <v>0</v>
      </c>
      <c r="AK33" s="34">
        <f>RTM_IEX!L33</f>
        <v>1.26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0.25712866075833657</v>
      </c>
      <c r="AD34">
        <f t="shared" si="1"/>
        <v>28.962037334507183</v>
      </c>
      <c r="AE34">
        <f>'IDT-1'!D34</f>
        <v>0</v>
      </c>
      <c r="AF34" s="24"/>
      <c r="AG34">
        <f t="shared" si="2"/>
        <v>28.962037334507183</v>
      </c>
      <c r="AI34" s="34">
        <f>PXIL!L34</f>
        <v>0</v>
      </c>
      <c r="AJ34" s="34">
        <f>PXIL!R34</f>
        <v>0</v>
      </c>
      <c r="AK34" s="34">
        <f>RTM_IEX!L34</f>
        <v>2.0299999999999998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0.26399266075833661</v>
      </c>
      <c r="AD35">
        <f t="shared" si="1"/>
        <v>29.735173334507181</v>
      </c>
      <c r="AE35">
        <f>'IDT-1'!D35</f>
        <v>0</v>
      </c>
      <c r="AF35" s="24"/>
      <c r="AG35">
        <f t="shared" si="2"/>
        <v>29.735173334507181</v>
      </c>
      <c r="AI35" s="34">
        <f>PXIL!L35</f>
        <v>0</v>
      </c>
      <c r="AJ35" s="34">
        <f>PXIL!R35</f>
        <v>0</v>
      </c>
      <c r="AK35" s="34">
        <f>RTM_IEX!L35</f>
        <v>2.23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0.27244066075833656</v>
      </c>
      <c r="AD36">
        <f t="shared" si="1"/>
        <v>30.686725334507177</v>
      </c>
      <c r="AE36">
        <f>'IDT-1'!D36</f>
        <v>0</v>
      </c>
      <c r="AF36" s="24"/>
      <c r="AG36">
        <f t="shared" si="2"/>
        <v>30.686725334507177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0.29725666075833657</v>
      </c>
      <c r="AD37">
        <f t="shared" si="1"/>
        <v>33.481909334507179</v>
      </c>
      <c r="AE37">
        <f>'IDT-1'!D37</f>
        <v>0</v>
      </c>
      <c r="AF37" s="24"/>
      <c r="AG37">
        <f t="shared" si="2"/>
        <v>33.481909334507179</v>
      </c>
      <c r="AI37" s="34">
        <f>PXIL!L37</f>
        <v>0</v>
      </c>
      <c r="AJ37" s="34">
        <f>PXIL!R37</f>
        <v>0</v>
      </c>
      <c r="AK37" s="34">
        <f>RTM_IEX!L37</f>
        <v>5.33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0.30570466075833663</v>
      </c>
      <c r="AD38">
        <f t="shared" si="1"/>
        <v>34.433461334507186</v>
      </c>
      <c r="AE38">
        <f>'IDT-1'!D38</f>
        <v>0</v>
      </c>
      <c r="AF38" s="24"/>
      <c r="AG38">
        <f t="shared" si="2"/>
        <v>34.433461334507186</v>
      </c>
      <c r="AI38" s="34">
        <f>PXIL!L38</f>
        <v>0</v>
      </c>
      <c r="AJ38" s="34">
        <f>PXIL!R38</f>
        <v>0</v>
      </c>
      <c r="AK38" s="34">
        <f>RTM_IEX!L38</f>
        <v>5.81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0.31256866075833656</v>
      </c>
      <c r="AD39">
        <f t="shared" si="1"/>
        <v>35.20659733450718</v>
      </c>
      <c r="AE39">
        <f>'IDT-1'!D39</f>
        <v>0</v>
      </c>
      <c r="AF39" s="24"/>
      <c r="AG39">
        <f t="shared" si="2"/>
        <v>35.20659733450718</v>
      </c>
      <c r="AI39" s="34">
        <f>PXIL!L39</f>
        <v>0</v>
      </c>
      <c r="AJ39" s="34">
        <f>PXIL!R39</f>
        <v>0</v>
      </c>
      <c r="AK39" s="34">
        <f>RTM_IEX!L39</f>
        <v>5.81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0.32356866075833662</v>
      </c>
      <c r="AD40">
        <f t="shared" si="1"/>
        <v>36.445597334507184</v>
      </c>
      <c r="AE40">
        <f>'IDT-1'!D40</f>
        <v>0</v>
      </c>
      <c r="AF40" s="24"/>
      <c r="AG40">
        <f t="shared" si="2"/>
        <v>36.445597334507184</v>
      </c>
      <c r="AI40" s="34">
        <f>PXIL!L40</f>
        <v>0</v>
      </c>
      <c r="AJ40" s="34">
        <f>PXIL!R40</f>
        <v>0</v>
      </c>
      <c r="AK40" s="34">
        <f>RTM_IEX!L40</f>
        <v>6.87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0.33052066075833658</v>
      </c>
      <c r="AD41">
        <f t="shared" si="1"/>
        <v>37.228645334507178</v>
      </c>
      <c r="AE41">
        <f>'IDT-1'!D41</f>
        <v>0</v>
      </c>
      <c r="AF41" s="24"/>
      <c r="AG41">
        <f t="shared" si="2"/>
        <v>37.228645334507178</v>
      </c>
      <c r="AI41" s="34">
        <f>PXIL!L41</f>
        <v>0</v>
      </c>
      <c r="AJ41" s="34">
        <f>PXIL!R41</f>
        <v>0</v>
      </c>
      <c r="AK41" s="34">
        <f>RTM_IEX!L41</f>
        <v>7.46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0.33474466075833664</v>
      </c>
      <c r="AD42">
        <f t="shared" si="1"/>
        <v>37.704421334507181</v>
      </c>
      <c r="AE42">
        <f>'IDT-1'!D42</f>
        <v>0</v>
      </c>
      <c r="AF42" s="24"/>
      <c r="AG42">
        <f t="shared" si="2"/>
        <v>37.704421334507181</v>
      </c>
      <c r="AI42" s="34">
        <f>PXIL!L42</f>
        <v>0</v>
      </c>
      <c r="AJ42" s="34">
        <f>PXIL!R42</f>
        <v>0</v>
      </c>
      <c r="AK42" s="34">
        <f>RTM_IEX!L42</f>
        <v>7.75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0.3355366607583366</v>
      </c>
      <c r="AD43">
        <f t="shared" si="1"/>
        <v>37.79362933450718</v>
      </c>
      <c r="AE43">
        <f>'IDT-1'!D43</f>
        <v>0</v>
      </c>
      <c r="AF43" s="24"/>
      <c r="AG43">
        <f t="shared" si="2"/>
        <v>37.79362933450718</v>
      </c>
      <c r="AI43" s="34">
        <f>PXIL!L43</f>
        <v>0</v>
      </c>
      <c r="AJ43" s="34">
        <f>PXIL!R43</f>
        <v>0</v>
      </c>
      <c r="AK43" s="34">
        <f>RTM_IEX!L43</f>
        <v>6.87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10.94</v>
      </c>
      <c r="AB44" s="75">
        <f>-STOA!R44</f>
        <v>0</v>
      </c>
      <c r="AC44">
        <f t="shared" si="0"/>
        <v>0.33984866075833658</v>
      </c>
      <c r="AD44">
        <f t="shared" si="1"/>
        <v>38.279317334507184</v>
      </c>
      <c r="AE44">
        <f>'IDT-1'!D44</f>
        <v>0</v>
      </c>
      <c r="AF44" s="24"/>
      <c r="AG44">
        <f t="shared" si="2"/>
        <v>38.279317334507184</v>
      </c>
      <c r="AI44" s="34">
        <f>PXIL!L44</f>
        <v>0</v>
      </c>
      <c r="AJ44" s="34">
        <f>PXIL!R44</f>
        <v>0</v>
      </c>
      <c r="AK44" s="34">
        <f>RTM_IEX!L44</f>
        <v>6.49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10.94</v>
      </c>
      <c r="AB45" s="75">
        <f>-STOA!R45</f>
        <v>0</v>
      </c>
      <c r="AC45">
        <f t="shared" si="0"/>
        <v>0.34240066075833658</v>
      </c>
      <c r="AD45">
        <f t="shared" si="1"/>
        <v>38.566765334507181</v>
      </c>
      <c r="AE45">
        <f>'IDT-1'!D45</f>
        <v>0</v>
      </c>
      <c r="AF45" s="24"/>
      <c r="AG45">
        <f t="shared" si="2"/>
        <v>38.566765334507181</v>
      </c>
      <c r="AI45" s="34">
        <f>PXIL!L45</f>
        <v>0</v>
      </c>
      <c r="AJ45" s="34">
        <f>PXIL!R45</f>
        <v>0</v>
      </c>
      <c r="AK45" s="34">
        <f>RTM_IEX!L45</f>
        <v>6.78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11.809999999999999</v>
      </c>
      <c r="AB46" s="75">
        <f>-STOA!R46</f>
        <v>0</v>
      </c>
      <c r="AC46">
        <f t="shared" si="0"/>
        <v>0.34319266075833654</v>
      </c>
      <c r="AD46">
        <f t="shared" si="1"/>
        <v>38.655973334507181</v>
      </c>
      <c r="AE46">
        <f>'IDT-1'!D46</f>
        <v>0</v>
      </c>
      <c r="AF46" s="24"/>
      <c r="AG46">
        <f t="shared" si="2"/>
        <v>38.655973334507181</v>
      </c>
      <c r="AI46" s="34">
        <f>PXIL!L46</f>
        <v>0</v>
      </c>
      <c r="AJ46" s="34">
        <f>PXIL!R46</f>
        <v>0</v>
      </c>
      <c r="AK46" s="34">
        <f>RTM_IEX!L46</f>
        <v>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0.33729666075833653</v>
      </c>
      <c r="AD47">
        <f t="shared" si="1"/>
        <v>37.991869334507179</v>
      </c>
      <c r="AE47">
        <f>'IDT-1'!D47</f>
        <v>0</v>
      </c>
      <c r="AF47" s="24"/>
      <c r="AG47">
        <f t="shared" si="2"/>
        <v>37.991869334507179</v>
      </c>
      <c r="AI47" s="34">
        <f>PXIL!L47</f>
        <v>0</v>
      </c>
      <c r="AJ47" s="34">
        <f>PXIL!R47</f>
        <v>0</v>
      </c>
      <c r="AK47" s="34">
        <f>RTM_IEX!L47</f>
        <v>5.33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11.809999999999999</v>
      </c>
      <c r="AB48" s="75">
        <f>-STOA!R48</f>
        <v>0</v>
      </c>
      <c r="AC48">
        <f t="shared" si="0"/>
        <v>0.33896866075833654</v>
      </c>
      <c r="AD48">
        <f t="shared" si="1"/>
        <v>38.18019733450717</v>
      </c>
      <c r="AE48">
        <f>'IDT-1'!D48</f>
        <v>0</v>
      </c>
      <c r="AF48" s="24"/>
      <c r="AG48">
        <f t="shared" si="2"/>
        <v>38.18019733450717</v>
      </c>
      <c r="AI48" s="34">
        <f>PXIL!L48</f>
        <v>0</v>
      </c>
      <c r="AJ48" s="34">
        <f>PXIL!R48</f>
        <v>0</v>
      </c>
      <c r="AK48" s="34">
        <f>RTM_IEX!L48</f>
        <v>5.52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11.809999999999999</v>
      </c>
      <c r="AB49" s="75">
        <f>-STOA!R49</f>
        <v>0</v>
      </c>
      <c r="AC49">
        <f t="shared" si="0"/>
        <v>0.35005666075833652</v>
      </c>
      <c r="AD49">
        <f t="shared" si="1"/>
        <v>39.429109334507181</v>
      </c>
      <c r="AE49">
        <f>'IDT-1'!D49</f>
        <v>0</v>
      </c>
      <c r="AF49" s="24"/>
      <c r="AG49">
        <f t="shared" si="2"/>
        <v>39.429109334507181</v>
      </c>
      <c r="AI49" s="34">
        <f>PXIL!L49</f>
        <v>0</v>
      </c>
      <c r="AJ49" s="34">
        <f>PXIL!R49</f>
        <v>0</v>
      </c>
      <c r="AK49" s="34">
        <f>RTM_IEX!L49</f>
        <v>6.78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0.34917666075833659</v>
      </c>
      <c r="AD50">
        <f t="shared" si="1"/>
        <v>39.329989334507182</v>
      </c>
      <c r="AE50">
        <f>'IDT-1'!D50</f>
        <v>0</v>
      </c>
      <c r="AF50" s="24"/>
      <c r="AG50">
        <f t="shared" si="2"/>
        <v>39.329989334507182</v>
      </c>
      <c r="AI50" s="34">
        <f>PXIL!L50</f>
        <v>0</v>
      </c>
      <c r="AJ50" s="34">
        <f>PXIL!R50</f>
        <v>0</v>
      </c>
      <c r="AK50" s="34">
        <f>RTM_IEX!L50</f>
        <v>5.81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12.68</v>
      </c>
      <c r="AB51" s="75">
        <f>-STOA!R51</f>
        <v>0</v>
      </c>
      <c r="AC51">
        <f t="shared" si="0"/>
        <v>0.34803466706916725</v>
      </c>
      <c r="AD51">
        <f t="shared" si="1"/>
        <v>39.201359318063474</v>
      </c>
      <c r="AE51">
        <f>'IDT-1'!D51</f>
        <v>0</v>
      </c>
      <c r="AF51" s="24"/>
      <c r="AG51">
        <f t="shared" si="2"/>
        <v>39.201359318063474</v>
      </c>
      <c r="AI51" s="34">
        <f>PXIL!L51</f>
        <v>0</v>
      </c>
      <c r="AJ51" s="34">
        <f>PXIL!R51</f>
        <v>0</v>
      </c>
      <c r="AK51" s="34">
        <f>RTM_IEX!L51</f>
        <v>5.81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12.68</v>
      </c>
      <c r="AB52" s="75">
        <f>-STOA!R52</f>
        <v>0</v>
      </c>
      <c r="AC52">
        <f t="shared" si="0"/>
        <v>0.34803466706916725</v>
      </c>
      <c r="AD52">
        <f t="shared" si="1"/>
        <v>39.201359318063474</v>
      </c>
      <c r="AE52">
        <f>'IDT-1'!D52</f>
        <v>0</v>
      </c>
      <c r="AF52" s="24"/>
      <c r="AG52">
        <f t="shared" si="2"/>
        <v>39.201359318063474</v>
      </c>
      <c r="AI52" s="34">
        <f>PXIL!L52</f>
        <v>0</v>
      </c>
      <c r="AJ52" s="34">
        <f>PXIL!R52</f>
        <v>0</v>
      </c>
      <c r="AK52" s="34">
        <f>RTM_IEX!L52</f>
        <v>5.81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13.459999999999999</v>
      </c>
      <c r="AB53" s="75">
        <f>-STOA!R53</f>
        <v>0</v>
      </c>
      <c r="AC53">
        <f t="shared" si="0"/>
        <v>0.35489866706916723</v>
      </c>
      <c r="AD53">
        <f t="shared" si="1"/>
        <v>39.974495318063475</v>
      </c>
      <c r="AE53">
        <f>'IDT-1'!D53</f>
        <v>0</v>
      </c>
      <c r="AF53" s="24"/>
      <c r="AG53">
        <f t="shared" si="2"/>
        <v>39.974495318063475</v>
      </c>
      <c r="AI53" s="34">
        <f>PXIL!L53</f>
        <v>0</v>
      </c>
      <c r="AJ53" s="34">
        <f>PXIL!R53</f>
        <v>0</v>
      </c>
      <c r="AK53" s="34">
        <f>RTM_IEX!L53</f>
        <v>5.81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13.459999999999999</v>
      </c>
      <c r="AB54" s="75">
        <f>-STOA!R54</f>
        <v>0</v>
      </c>
      <c r="AC54">
        <f t="shared" si="0"/>
        <v>0.35489866706916723</v>
      </c>
      <c r="AD54">
        <f t="shared" si="1"/>
        <v>39.974495318063475</v>
      </c>
      <c r="AE54">
        <f>'IDT-1'!D54</f>
        <v>0</v>
      </c>
      <c r="AF54" s="24"/>
      <c r="AG54">
        <f t="shared" si="2"/>
        <v>39.974495318063475</v>
      </c>
      <c r="AI54" s="34">
        <f>PXIL!L54</f>
        <v>0</v>
      </c>
      <c r="AJ54" s="34">
        <f>PXIL!R54</f>
        <v>0</v>
      </c>
      <c r="AK54" s="34">
        <f>RTM_IEX!L54</f>
        <v>5.81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13.459999999999999</v>
      </c>
      <c r="AB55" s="75">
        <f>-STOA!R55</f>
        <v>0</v>
      </c>
      <c r="AC55">
        <f t="shared" si="0"/>
        <v>0.35489866706916723</v>
      </c>
      <c r="AD55">
        <f t="shared" si="1"/>
        <v>39.974495318063475</v>
      </c>
      <c r="AE55">
        <f>'IDT-1'!D55</f>
        <v>0</v>
      </c>
      <c r="AF55" s="24"/>
      <c r="AG55">
        <f t="shared" si="2"/>
        <v>39.974495318063475</v>
      </c>
      <c r="AI55" s="34">
        <f>PXIL!L55</f>
        <v>0</v>
      </c>
      <c r="AJ55" s="34">
        <f>PXIL!R55</f>
        <v>0</v>
      </c>
      <c r="AK55" s="34">
        <f>RTM_IEX!L55</f>
        <v>5.81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4.9999999999999991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13.459999999999999</v>
      </c>
      <c r="AB56" s="75">
        <f>-STOA!R56</f>
        <v>0</v>
      </c>
      <c r="AC56">
        <f t="shared" si="0"/>
        <v>0.35489866706916723</v>
      </c>
      <c r="AD56">
        <f t="shared" si="1"/>
        <v>39.974495318063475</v>
      </c>
      <c r="AE56">
        <f>'IDT-1'!D56</f>
        <v>0</v>
      </c>
      <c r="AF56" s="24"/>
      <c r="AG56">
        <f t="shared" si="2"/>
        <v>39.974495318063475</v>
      </c>
      <c r="AI56" s="34">
        <f>PXIL!L56</f>
        <v>0</v>
      </c>
      <c r="AJ56" s="34">
        <f>PXIL!R56</f>
        <v>0</v>
      </c>
      <c r="AK56" s="34">
        <f>RTM_IEX!L56</f>
        <v>5.81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4.9999999999999991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13.95</v>
      </c>
      <c r="AB57" s="75">
        <f>-STOA!R57</f>
        <v>0</v>
      </c>
      <c r="AC57">
        <f t="shared" si="0"/>
        <v>0.35498666706916721</v>
      </c>
      <c r="AD57">
        <f t="shared" si="1"/>
        <v>39.984407318063461</v>
      </c>
      <c r="AE57">
        <f>'IDT-1'!D57</f>
        <v>0</v>
      </c>
      <c r="AF57" s="24"/>
      <c r="AG57">
        <f t="shared" si="2"/>
        <v>39.984407318063461</v>
      </c>
      <c r="AI57" s="34">
        <f>PXIL!L57</f>
        <v>0</v>
      </c>
      <c r="AJ57" s="34">
        <f>PXIL!R57</f>
        <v>0</v>
      </c>
      <c r="AK57" s="34">
        <f>RTM_IEX!L57</f>
        <v>5.33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13.459999999999999</v>
      </c>
      <c r="AB58" s="75">
        <f>-STOA!R58</f>
        <v>0</v>
      </c>
      <c r="AC58">
        <f t="shared" si="0"/>
        <v>0.35489866706916723</v>
      </c>
      <c r="AD58">
        <f t="shared" si="1"/>
        <v>39.974495318063475</v>
      </c>
      <c r="AE58">
        <f>'IDT-1'!D58</f>
        <v>0</v>
      </c>
      <c r="AF58" s="24"/>
      <c r="AG58">
        <f t="shared" si="2"/>
        <v>39.974495318063475</v>
      </c>
      <c r="AI58" s="34">
        <f>PXIL!L58</f>
        <v>0</v>
      </c>
      <c r="AJ58" s="34">
        <f>PXIL!R58</f>
        <v>0</v>
      </c>
      <c r="AK58" s="34">
        <f>RTM_IEX!L58</f>
        <v>5.81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13.459999999999999</v>
      </c>
      <c r="AB59" s="75">
        <f>-STOA!R59</f>
        <v>0</v>
      </c>
      <c r="AC59">
        <f t="shared" si="0"/>
        <v>0.36255466706916722</v>
      </c>
      <c r="AD59">
        <f t="shared" si="1"/>
        <v>40.836839318063468</v>
      </c>
      <c r="AE59">
        <f>'IDT-1'!D59</f>
        <v>0</v>
      </c>
      <c r="AF59" s="24"/>
      <c r="AG59">
        <f t="shared" si="2"/>
        <v>40.836839318063468</v>
      </c>
      <c r="AI59" s="34">
        <f>PXIL!L59</f>
        <v>0</v>
      </c>
      <c r="AJ59" s="34">
        <f>PXIL!R59</f>
        <v>0</v>
      </c>
      <c r="AK59" s="34">
        <f>RTM_IEX!L59</f>
        <v>6.68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13.459999999999999</v>
      </c>
      <c r="AB60" s="75">
        <f>-STOA!R60</f>
        <v>0</v>
      </c>
      <c r="AC60">
        <f t="shared" si="0"/>
        <v>0.36255466706916722</v>
      </c>
      <c r="AD60">
        <f t="shared" si="1"/>
        <v>40.836839318063468</v>
      </c>
      <c r="AE60">
        <f>'IDT-1'!D60</f>
        <v>0</v>
      </c>
      <c r="AF60" s="24"/>
      <c r="AG60">
        <f t="shared" si="2"/>
        <v>40.836839318063468</v>
      </c>
      <c r="AI60" s="34">
        <f>PXIL!L60</f>
        <v>0</v>
      </c>
      <c r="AJ60" s="34">
        <f>PXIL!R60</f>
        <v>0</v>
      </c>
      <c r="AK60" s="34">
        <f>RTM_IEX!L60</f>
        <v>6.68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13.459999999999999</v>
      </c>
      <c r="AB61" s="75">
        <f>-STOA!R61</f>
        <v>0</v>
      </c>
      <c r="AC61">
        <f t="shared" si="0"/>
        <v>0.36255466706916722</v>
      </c>
      <c r="AD61">
        <f t="shared" si="1"/>
        <v>40.836839318063468</v>
      </c>
      <c r="AE61">
        <f>'IDT-1'!D61</f>
        <v>0</v>
      </c>
      <c r="AF61" s="24"/>
      <c r="AG61">
        <f t="shared" si="2"/>
        <v>40.836839318063468</v>
      </c>
      <c r="AI61" s="34">
        <f>PXIL!L61</f>
        <v>0</v>
      </c>
      <c r="AJ61" s="34">
        <f>PXIL!R61</f>
        <v>0</v>
      </c>
      <c r="AK61" s="34">
        <f>RTM_IEX!L61</f>
        <v>6.68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4.9999999999999991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13.459999999999999</v>
      </c>
      <c r="AB62" s="75">
        <f>-STOA!R62</f>
        <v>0</v>
      </c>
      <c r="AC62">
        <f t="shared" si="0"/>
        <v>0.36255466706916722</v>
      </c>
      <c r="AD62">
        <f t="shared" si="1"/>
        <v>40.836839318063468</v>
      </c>
      <c r="AE62">
        <f>'IDT-1'!D62</f>
        <v>0</v>
      </c>
      <c r="AF62" s="24"/>
      <c r="AG62">
        <f t="shared" si="2"/>
        <v>40.836839318063468</v>
      </c>
      <c r="AI62" s="34">
        <f>PXIL!L62</f>
        <v>0</v>
      </c>
      <c r="AJ62" s="34">
        <f>PXIL!R62</f>
        <v>0</v>
      </c>
      <c r="AK62" s="34">
        <f>RTM_IEX!L62</f>
        <v>6.68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0.36079466706916724</v>
      </c>
      <c r="AD63">
        <f t="shared" si="1"/>
        <v>40.63859931806347</v>
      </c>
      <c r="AE63">
        <f>'IDT-1'!D63</f>
        <v>0</v>
      </c>
      <c r="AF63" s="24"/>
      <c r="AG63">
        <f t="shared" si="2"/>
        <v>40.63859931806347</v>
      </c>
      <c r="AI63" s="34">
        <f>PXIL!L63</f>
        <v>0</v>
      </c>
      <c r="AJ63" s="34">
        <f>PXIL!R63</f>
        <v>0</v>
      </c>
      <c r="AK63" s="34">
        <f>RTM_IEX!L63</f>
        <v>7.26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0.36000266706916717</v>
      </c>
      <c r="AD64">
        <f t="shared" si="1"/>
        <v>40.549391318063464</v>
      </c>
      <c r="AE64">
        <f>'IDT-1'!D64</f>
        <v>0</v>
      </c>
      <c r="AF64" s="24"/>
      <c r="AG64">
        <f t="shared" si="2"/>
        <v>40.549391318063464</v>
      </c>
      <c r="AI64" s="34">
        <f>PXIL!L64</f>
        <v>0</v>
      </c>
      <c r="AJ64" s="34">
        <f>PXIL!R64</f>
        <v>0</v>
      </c>
      <c r="AK64" s="34">
        <f>RTM_IEX!L64</f>
        <v>8.0399999999999991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</v>
      </c>
      <c r="H65">
        <f>PPCL_Spot!R65</f>
        <v>0</v>
      </c>
      <c r="I65">
        <f>Bawana_NG!R65</f>
        <v>4.9999999999999991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10.94</v>
      </c>
      <c r="AB65" s="75">
        <f>-STOA!R65</f>
        <v>0</v>
      </c>
      <c r="AC65">
        <f t="shared" si="0"/>
        <v>0.35780800000000001</v>
      </c>
      <c r="AD65">
        <f t="shared" si="1"/>
        <v>40.302191999999998</v>
      </c>
      <c r="AE65">
        <f>'IDT-1'!D65</f>
        <v>0</v>
      </c>
      <c r="AF65" s="24"/>
      <c r="AG65">
        <f t="shared" si="2"/>
        <v>40.302191999999998</v>
      </c>
      <c r="AI65" s="34">
        <f>PXIL!L65</f>
        <v>0</v>
      </c>
      <c r="AJ65" s="34">
        <f>PXIL!R65</f>
        <v>0</v>
      </c>
      <c r="AK65" s="34">
        <f>RTM_IEX!L65</f>
        <v>8.7200000000000006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</v>
      </c>
      <c r="H66">
        <f>PPCL_Spot!R66</f>
        <v>0</v>
      </c>
      <c r="I66">
        <f>Bawana_NG!R66</f>
        <v>4.9999999999999991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10.07</v>
      </c>
      <c r="AB66" s="75">
        <f>-STOA!R66</f>
        <v>0</v>
      </c>
      <c r="AC66">
        <f t="shared" si="0"/>
        <v>0.35859999999999997</v>
      </c>
      <c r="AD66">
        <f t="shared" si="1"/>
        <v>40.391399999999997</v>
      </c>
      <c r="AE66">
        <f>'IDT-1'!D66</f>
        <v>0</v>
      </c>
      <c r="AF66" s="24"/>
      <c r="AG66">
        <f t="shared" si="2"/>
        <v>40.391399999999997</v>
      </c>
      <c r="AI66" s="34">
        <f>PXIL!L66</f>
        <v>0</v>
      </c>
      <c r="AJ66" s="34">
        <f>PXIL!R66</f>
        <v>0</v>
      </c>
      <c r="AK66" s="34">
        <f>RTM_IEX!L66</f>
        <v>9.68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5.0797746728764688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9.1999999999999993</v>
      </c>
      <c r="AB67" s="75">
        <f>-STOA!R67</f>
        <v>0</v>
      </c>
      <c r="AC67">
        <f t="shared" si="0"/>
        <v>0.36070468419048013</v>
      </c>
      <c r="AD67">
        <f t="shared" si="1"/>
        <v>40.628463973818626</v>
      </c>
      <c r="AE67">
        <f>'IDT-1'!D67</f>
        <v>0</v>
      </c>
      <c r="AF67" s="24"/>
      <c r="AG67">
        <f t="shared" si="2"/>
        <v>40.628463973818626</v>
      </c>
      <c r="AI67" s="34">
        <f>PXIL!L67</f>
        <v>0</v>
      </c>
      <c r="AJ67" s="34">
        <f>PXIL!R67</f>
        <v>0</v>
      </c>
      <c r="AK67" s="34">
        <f>RTM_IEX!L67</f>
        <v>10.65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5.0797746728764688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0.35304868419048013</v>
      </c>
      <c r="AD68">
        <f t="shared" ref="AD68:AD98" si="4">SUM(B68:AB68,AI68:AR68)-AC68</f>
        <v>39.766119973818618</v>
      </c>
      <c r="AE68">
        <f>'IDT-1'!D68</f>
        <v>0</v>
      </c>
      <c r="AF68" s="24"/>
      <c r="AG68">
        <f t="shared" ref="AG68:AG98" si="5">SUM(AD68:AF68)</f>
        <v>39.766119973818618</v>
      </c>
      <c r="AI68" s="34">
        <f>PXIL!L68</f>
        <v>0</v>
      </c>
      <c r="AJ68" s="34">
        <f>PXIL!R68</f>
        <v>0</v>
      </c>
      <c r="AK68" s="34">
        <f>RTM_IEX!L68</f>
        <v>10.65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4.9997808267216053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8.33</v>
      </c>
      <c r="AB69" s="75">
        <f>-STOA!R69</f>
        <v>0</v>
      </c>
      <c r="AC69">
        <f t="shared" si="3"/>
        <v>0.3438087383443173</v>
      </c>
      <c r="AD69">
        <f t="shared" si="4"/>
        <v>38.725366073509925</v>
      </c>
      <c r="AE69">
        <f>'IDT-1'!D69</f>
        <v>0</v>
      </c>
      <c r="AF69" s="24"/>
      <c r="AG69">
        <f t="shared" si="5"/>
        <v>38.725366073509925</v>
      </c>
      <c r="AI69" s="34">
        <f>PXIL!L69</f>
        <v>0</v>
      </c>
      <c r="AJ69" s="34">
        <f>PXIL!R69</f>
        <v>0</v>
      </c>
      <c r="AK69" s="34">
        <f>RTM_IEX!L69</f>
        <v>9.68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4.9997808267216053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7.4499999999999993</v>
      </c>
      <c r="AB70" s="75">
        <f>-STOA!R70</f>
        <v>0</v>
      </c>
      <c r="AC70">
        <f t="shared" si="3"/>
        <v>0.33606473834431733</v>
      </c>
      <c r="AD70">
        <f t="shared" si="4"/>
        <v>37.853110073509924</v>
      </c>
      <c r="AE70">
        <f>'IDT-1'!D70</f>
        <v>0</v>
      </c>
      <c r="AF70" s="24"/>
      <c r="AG70">
        <f t="shared" si="5"/>
        <v>37.853110073509924</v>
      </c>
      <c r="AI70" s="34">
        <f>PXIL!L70</f>
        <v>0</v>
      </c>
      <c r="AJ70" s="34">
        <f>PXIL!R70</f>
        <v>0</v>
      </c>
      <c r="AK70" s="34">
        <f>RTM_IEX!L70</f>
        <v>9.68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5.1297720101328821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7.4499999999999993</v>
      </c>
      <c r="AB71" s="75">
        <f>-STOA!R71</f>
        <v>0</v>
      </c>
      <c r="AC71">
        <f t="shared" si="3"/>
        <v>0.32022466075833655</v>
      </c>
      <c r="AD71">
        <f t="shared" si="4"/>
        <v>36.06894133450718</v>
      </c>
      <c r="AE71">
        <f>'IDT-1'!D71</f>
        <v>0</v>
      </c>
      <c r="AF71" s="24"/>
      <c r="AG71">
        <f t="shared" si="5"/>
        <v>36.06894133450718</v>
      </c>
      <c r="AI71" s="34">
        <f>PXIL!L71</f>
        <v>0</v>
      </c>
      <c r="AJ71" s="34">
        <f>PXIL!R71</f>
        <v>0</v>
      </c>
      <c r="AK71" s="34">
        <f>RTM_IEX!L71</f>
        <v>7.75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5.1297720101328821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6.58</v>
      </c>
      <c r="AB72" s="75">
        <f>-STOA!R72</f>
        <v>0</v>
      </c>
      <c r="AC72">
        <f t="shared" si="3"/>
        <v>0.30403266075833657</v>
      </c>
      <c r="AD72">
        <f t="shared" si="4"/>
        <v>34.24513333450718</v>
      </c>
      <c r="AE72">
        <f>'IDT-1'!D72</f>
        <v>0</v>
      </c>
      <c r="AF72" s="24"/>
      <c r="AG72">
        <f t="shared" si="5"/>
        <v>34.24513333450718</v>
      </c>
      <c r="AI72" s="34">
        <f>PXIL!L72</f>
        <v>0</v>
      </c>
      <c r="AJ72" s="34">
        <f>PXIL!R72</f>
        <v>0</v>
      </c>
      <c r="AK72" s="34">
        <f>RTM_IEX!L72</f>
        <v>6.78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5.1297720101328821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6.58</v>
      </c>
      <c r="AB73" s="75">
        <f>-STOA!R73</f>
        <v>0</v>
      </c>
      <c r="AC73">
        <f t="shared" si="3"/>
        <v>0.29549666075833658</v>
      </c>
      <c r="AD73">
        <f t="shared" si="4"/>
        <v>33.283669334507181</v>
      </c>
      <c r="AE73">
        <f>'IDT-1'!D73</f>
        <v>0</v>
      </c>
      <c r="AF73" s="24"/>
      <c r="AG73">
        <f t="shared" si="5"/>
        <v>33.283669334507181</v>
      </c>
      <c r="AI73" s="34">
        <f>PXIL!L73</f>
        <v>0</v>
      </c>
      <c r="AJ73" s="34">
        <f>PXIL!R73</f>
        <v>0</v>
      </c>
      <c r="AK73" s="34">
        <f>RTM_IEX!L73</f>
        <v>5.81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5.6099999999999994</v>
      </c>
      <c r="AB74" s="75">
        <f>-STOA!R74</f>
        <v>0</v>
      </c>
      <c r="AC74">
        <f t="shared" si="3"/>
        <v>0.27842466075833661</v>
      </c>
      <c r="AD74">
        <f t="shared" si="4"/>
        <v>31.360741334507182</v>
      </c>
      <c r="AE74">
        <f>'IDT-1'!D74</f>
        <v>0</v>
      </c>
      <c r="AF74" s="24"/>
      <c r="AG74">
        <f t="shared" si="5"/>
        <v>31.360741334507182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0.27587266075833661</v>
      </c>
      <c r="AD75">
        <f t="shared" si="4"/>
        <v>31.073293334507184</v>
      </c>
      <c r="AE75">
        <f>'IDT-1'!D75</f>
        <v>0</v>
      </c>
      <c r="AF75" s="24"/>
      <c r="AG75">
        <f t="shared" si="5"/>
        <v>31.073293334507184</v>
      </c>
      <c r="AI75" s="34">
        <f>PXIL!L75</f>
        <v>0</v>
      </c>
      <c r="AJ75" s="34">
        <f>PXIL!R75</f>
        <v>0</v>
      </c>
      <c r="AK75" s="34">
        <f>RTM_IEX!L75</f>
        <v>4.84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0.2716486607583366</v>
      </c>
      <c r="AD76">
        <f t="shared" si="4"/>
        <v>30.597517334507181</v>
      </c>
      <c r="AE76">
        <f>'IDT-1'!D76</f>
        <v>0</v>
      </c>
      <c r="AF76" s="24"/>
      <c r="AG76">
        <f t="shared" si="5"/>
        <v>30.597517334507181</v>
      </c>
      <c r="AI76" s="34">
        <f>PXIL!L76</f>
        <v>0</v>
      </c>
      <c r="AJ76" s="34">
        <f>PXIL!R76</f>
        <v>0</v>
      </c>
      <c r="AK76" s="34">
        <f>RTM_IEX!L76</f>
        <v>4.84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5.1297720101328821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0.25457666075833657</v>
      </c>
      <c r="AD77">
        <f t="shared" si="4"/>
        <v>28.674589334507182</v>
      </c>
      <c r="AE77">
        <f>'IDT-1'!D77</f>
        <v>0</v>
      </c>
      <c r="AF77" s="24"/>
      <c r="AG77">
        <f t="shared" si="5"/>
        <v>28.674589334507182</v>
      </c>
      <c r="AI77" s="34">
        <f>PXIL!L77</f>
        <v>0</v>
      </c>
      <c r="AJ77" s="34">
        <f>PXIL!R77</f>
        <v>0</v>
      </c>
      <c r="AK77" s="34">
        <f>RTM_IEX!L77</f>
        <v>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5.0003065842112289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0.25343736501022607</v>
      </c>
      <c r="AD78">
        <f t="shared" si="4"/>
        <v>28.546263204333641</v>
      </c>
      <c r="AE78">
        <f>'IDT-1'!D78</f>
        <v>0</v>
      </c>
      <c r="AF78" s="24"/>
      <c r="AG78">
        <f t="shared" si="5"/>
        <v>28.546263204333641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0.25343466706916723</v>
      </c>
      <c r="AD79">
        <f t="shared" si="4"/>
        <v>28.545959318063467</v>
      </c>
      <c r="AE79">
        <f>'IDT-1'!D79</f>
        <v>0</v>
      </c>
      <c r="AF79" s="24"/>
      <c r="AG79">
        <f t="shared" si="5"/>
        <v>28.545959318063467</v>
      </c>
      <c r="AI79" s="34">
        <f>PXIL!L79</f>
        <v>0</v>
      </c>
      <c r="AJ79" s="34">
        <f>PXIL!R79</f>
        <v>0</v>
      </c>
      <c r="AK79" s="34">
        <f>RTM_IEX!L79</f>
        <v>2.9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0.25343466706916723</v>
      </c>
      <c r="AD80">
        <f t="shared" si="4"/>
        <v>28.545959318063467</v>
      </c>
      <c r="AE80">
        <f>'IDT-1'!D80</f>
        <v>0</v>
      </c>
      <c r="AF80" s="24"/>
      <c r="AG80">
        <f t="shared" si="5"/>
        <v>28.545959318063467</v>
      </c>
      <c r="AI80" s="34">
        <f>PXIL!L80</f>
        <v>0</v>
      </c>
      <c r="AJ80" s="34">
        <f>PXIL!R80</f>
        <v>0</v>
      </c>
      <c r="AK80" s="34">
        <f>RTM_IEX!L80</f>
        <v>2.9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4.7698262358384023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0.26082513794454515</v>
      </c>
      <c r="AD81">
        <f t="shared" si="4"/>
        <v>29.378395083026493</v>
      </c>
      <c r="AE81">
        <f>'IDT-1'!D81</f>
        <v>0</v>
      </c>
      <c r="AF81" s="24"/>
      <c r="AG81">
        <f t="shared" si="5"/>
        <v>29.378395083026493</v>
      </c>
      <c r="AI81" s="34">
        <f>PXIL!L81</f>
        <v>0</v>
      </c>
      <c r="AJ81" s="34">
        <f>PXIL!R81</f>
        <v>0</v>
      </c>
      <c r="AK81" s="34">
        <f>RTM_IEX!L81</f>
        <v>3.97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4.7698262358384023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0.26504913794454515</v>
      </c>
      <c r="AD82">
        <f t="shared" si="4"/>
        <v>29.854171083026493</v>
      </c>
      <c r="AE82">
        <f>'IDT-1'!D82</f>
        <v>0</v>
      </c>
      <c r="AF82" s="24"/>
      <c r="AG82">
        <f t="shared" si="5"/>
        <v>29.854171083026493</v>
      </c>
      <c r="AI82" s="34">
        <f>PXIL!L82</f>
        <v>0</v>
      </c>
      <c r="AJ82" s="34">
        <f>PXIL!R82</f>
        <v>0</v>
      </c>
      <c r="AK82" s="34">
        <f>RTM_IEX!L82</f>
        <v>4.45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4.6498105829158014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0.26997700019882626</v>
      </c>
      <c r="AD83">
        <f t="shared" si="4"/>
        <v>30.409227567849612</v>
      </c>
      <c r="AE83">
        <f>'IDT-1'!D83</f>
        <v>0</v>
      </c>
      <c r="AF83" s="24"/>
      <c r="AG83">
        <f t="shared" si="5"/>
        <v>30.409227567849612</v>
      </c>
      <c r="AI83" s="34">
        <f>PXIL!L83</f>
        <v>0</v>
      </c>
      <c r="AJ83" s="34">
        <f>PXIL!R83</f>
        <v>0</v>
      </c>
      <c r="AK83" s="34">
        <f>RTM_IEX!L83</f>
        <v>5.13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4.6498105829158014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0.27340900019882625</v>
      </c>
      <c r="AD84">
        <f t="shared" si="4"/>
        <v>30.795795567849613</v>
      </c>
      <c r="AE84">
        <f>'IDT-1'!D84</f>
        <v>0</v>
      </c>
      <c r="AF84" s="24"/>
      <c r="AG84">
        <f t="shared" si="5"/>
        <v>30.795795567849613</v>
      </c>
      <c r="AI84" s="34">
        <f>PXIL!L84</f>
        <v>0</v>
      </c>
      <c r="AJ84" s="34">
        <f>PXIL!R84</f>
        <v>0</v>
      </c>
      <c r="AK84" s="34">
        <f>RTM_IEX!L84</f>
        <v>5.52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4.6498105829158014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0.27596100019882625</v>
      </c>
      <c r="AD85">
        <f t="shared" si="4"/>
        <v>31.08324356784961</v>
      </c>
      <c r="AE85">
        <f>'IDT-1'!D85</f>
        <v>0</v>
      </c>
      <c r="AF85" s="24"/>
      <c r="AG85">
        <f t="shared" si="5"/>
        <v>31.08324356784961</v>
      </c>
      <c r="AI85" s="34">
        <f>PXIL!L85</f>
        <v>0</v>
      </c>
      <c r="AJ85" s="34">
        <f>PXIL!R85</f>
        <v>0</v>
      </c>
      <c r="AK85" s="34">
        <f>RTM_IEX!L85</f>
        <v>5.81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4.6498105829158014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0.28106500019882624</v>
      </c>
      <c r="AD86">
        <f t="shared" si="4"/>
        <v>31.658139567849613</v>
      </c>
      <c r="AE86">
        <f>'IDT-1'!D86</f>
        <v>0</v>
      </c>
      <c r="AF86" s="24"/>
      <c r="AG86">
        <f t="shared" si="5"/>
        <v>31.658139567849613</v>
      </c>
      <c r="AI86" s="34">
        <f>PXIL!L86</f>
        <v>0</v>
      </c>
      <c r="AJ86" s="34">
        <f>PXIL!R86</f>
        <v>0</v>
      </c>
      <c r="AK86" s="34">
        <f>RTM_IEX!L86</f>
        <v>6.39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4.6498105829158014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0.29048100019882628</v>
      </c>
      <c r="AD87">
        <f t="shared" si="4"/>
        <v>32.718723567849615</v>
      </c>
      <c r="AE87">
        <f>'IDT-1'!D87</f>
        <v>0</v>
      </c>
      <c r="AF87" s="24"/>
      <c r="AG87">
        <f t="shared" si="5"/>
        <v>32.718723567849615</v>
      </c>
      <c r="AI87" s="34">
        <f>PXIL!L87</f>
        <v>0</v>
      </c>
      <c r="AJ87" s="34">
        <f>PXIL!R87</f>
        <v>0</v>
      </c>
      <c r="AK87" s="34">
        <f>RTM_IEX!L87</f>
        <v>7.46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4.6498105829158014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0.28872100019882629</v>
      </c>
      <c r="AD88">
        <f t="shared" si="4"/>
        <v>32.52048356784961</v>
      </c>
      <c r="AE88">
        <f>'IDT-1'!D88</f>
        <v>0</v>
      </c>
      <c r="AF88" s="24"/>
      <c r="AG88">
        <f t="shared" si="5"/>
        <v>32.52048356784961</v>
      </c>
      <c r="AI88" s="34">
        <f>PXIL!L88</f>
        <v>0</v>
      </c>
      <c r="AJ88" s="34">
        <f>PXIL!R88</f>
        <v>0</v>
      </c>
      <c r="AK88" s="34">
        <f>RTM_IEX!L88</f>
        <v>7.26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4.6498105829158014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0.29127300019882629</v>
      </c>
      <c r="AD89">
        <f t="shared" si="4"/>
        <v>32.807931567849607</v>
      </c>
      <c r="AE89">
        <f>'IDT-1'!D89</f>
        <v>0</v>
      </c>
      <c r="AF89" s="24"/>
      <c r="AG89">
        <f t="shared" si="5"/>
        <v>32.807931567849607</v>
      </c>
      <c r="AI89" s="34">
        <f>PXIL!L89</f>
        <v>0</v>
      </c>
      <c r="AJ89" s="34">
        <f>PXIL!R89</f>
        <v>0</v>
      </c>
      <c r="AK89" s="34">
        <f>RTM_IEX!L89</f>
        <v>7.55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4.6498105829158014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0.29127300019882629</v>
      </c>
      <c r="AD90">
        <f t="shared" si="4"/>
        <v>32.807931567849607</v>
      </c>
      <c r="AE90">
        <f>'IDT-1'!D90</f>
        <v>0</v>
      </c>
      <c r="AF90" s="24"/>
      <c r="AG90">
        <f t="shared" si="5"/>
        <v>32.807931567849607</v>
      </c>
      <c r="AI90" s="34">
        <f>PXIL!L90</f>
        <v>0</v>
      </c>
      <c r="AJ90" s="34">
        <f>PXIL!R90</f>
        <v>0</v>
      </c>
      <c r="AK90" s="34">
        <f>RTM_IEX!L90</f>
        <v>7.55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4.7300000000000004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0.2843226670691672</v>
      </c>
      <c r="AD91">
        <f t="shared" si="4"/>
        <v>32.025071318063468</v>
      </c>
      <c r="AE91">
        <f>'IDT-1'!D91</f>
        <v>0</v>
      </c>
      <c r="AF91" s="24"/>
      <c r="AG91">
        <f t="shared" si="5"/>
        <v>32.025071318063468</v>
      </c>
      <c r="AI91" s="34">
        <f>PXIL!L91</f>
        <v>0</v>
      </c>
      <c r="AJ91" s="34">
        <f>PXIL!R91</f>
        <v>0</v>
      </c>
      <c r="AK91" s="34">
        <f>RTM_IEX!L91</f>
        <v>6.68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4.7300000000000004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0.27481866706916724</v>
      </c>
      <c r="AD92">
        <f t="shared" si="4"/>
        <v>30.954575318063473</v>
      </c>
      <c r="AE92">
        <f>'IDT-1'!D92</f>
        <v>0</v>
      </c>
      <c r="AF92" s="24"/>
      <c r="AG92">
        <f t="shared" si="5"/>
        <v>30.954575318063473</v>
      </c>
      <c r="AI92" s="34">
        <f>PXIL!L92</f>
        <v>0</v>
      </c>
      <c r="AJ92" s="34">
        <f>PXIL!R92</f>
        <v>0</v>
      </c>
      <c r="AK92" s="34">
        <f>RTM_IEX!L92</f>
        <v>5.6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4.7300000000000004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0.26337866706916724</v>
      </c>
      <c r="AD93">
        <f t="shared" si="4"/>
        <v>29.666015318063472</v>
      </c>
      <c r="AE93">
        <f>'IDT-1'!D93</f>
        <v>0</v>
      </c>
      <c r="AF93" s="24"/>
      <c r="AG93">
        <f t="shared" si="5"/>
        <v>29.666015318063472</v>
      </c>
      <c r="AI93" s="34">
        <f>PXIL!L93</f>
        <v>0</v>
      </c>
      <c r="AJ93" s="34">
        <f>PXIL!R93</f>
        <v>0</v>
      </c>
      <c r="AK93" s="34">
        <f>RTM_IEX!L93</f>
        <v>4.3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4.7300000000000004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0.25985866706916722</v>
      </c>
      <c r="AD94">
        <f t="shared" si="4"/>
        <v>29.269535318063468</v>
      </c>
      <c r="AE94">
        <f>'IDT-1'!D94</f>
        <v>0</v>
      </c>
      <c r="AF94" s="24"/>
      <c r="AG94">
        <f t="shared" si="5"/>
        <v>29.269535318063468</v>
      </c>
      <c r="AI94" s="34">
        <f>PXIL!L94</f>
        <v>0</v>
      </c>
      <c r="AJ94" s="34">
        <f>PXIL!R94</f>
        <v>0</v>
      </c>
      <c r="AK94" s="34">
        <f>RTM_IEX!L94</f>
        <v>3.9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4.7300000000000004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0.25897866706916722</v>
      </c>
      <c r="AD95">
        <f t="shared" si="4"/>
        <v>29.170415318063469</v>
      </c>
      <c r="AE95">
        <f>'IDT-1'!D95</f>
        <v>0</v>
      </c>
      <c r="AF95" s="24"/>
      <c r="AG95">
        <f t="shared" si="5"/>
        <v>29.170415318063469</v>
      </c>
      <c r="AI95" s="34">
        <f>PXIL!L95</f>
        <v>0</v>
      </c>
      <c r="AJ95" s="34">
        <f>PXIL!R95</f>
        <v>0</v>
      </c>
      <c r="AK95" s="34">
        <f>RTM_IEX!L95</f>
        <v>3.8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4.7300000000000004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0.25642666706916722</v>
      </c>
      <c r="AD96">
        <f t="shared" si="4"/>
        <v>28.882967318063468</v>
      </c>
      <c r="AE96">
        <f>'IDT-1'!D96</f>
        <v>0</v>
      </c>
      <c r="AF96" s="24"/>
      <c r="AG96">
        <f t="shared" si="5"/>
        <v>28.882967318063468</v>
      </c>
      <c r="AI96" s="34">
        <f>PXIL!L96</f>
        <v>0</v>
      </c>
      <c r="AJ96" s="34">
        <f>PXIL!R96</f>
        <v>0</v>
      </c>
      <c r="AK96" s="34">
        <f>RTM_IEX!L96</f>
        <v>3.51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4.7300000000000004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0.26469866706916723</v>
      </c>
      <c r="AD97">
        <f t="shared" si="4"/>
        <v>29.814695318063468</v>
      </c>
      <c r="AE97">
        <f>'IDT-1'!D97</f>
        <v>0</v>
      </c>
      <c r="AF97" s="24"/>
      <c r="AG97">
        <f t="shared" si="5"/>
        <v>29.814695318063468</v>
      </c>
      <c r="AI97" s="34">
        <f>PXIL!L97</f>
        <v>0</v>
      </c>
      <c r="AJ97" s="34">
        <f>PXIL!R97</f>
        <v>0</v>
      </c>
      <c r="AK97" s="34">
        <f>RTM_IEX!L97</f>
        <v>4.45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4.7300000000000004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0.26505066706916725</v>
      </c>
      <c r="AD98">
        <f t="shared" si="4"/>
        <v>29.854343318063471</v>
      </c>
      <c r="AE98">
        <f>'IDT-1'!D98</f>
        <v>0</v>
      </c>
      <c r="AF98" s="24"/>
      <c r="AG98">
        <f t="shared" si="5"/>
        <v>29.854343318063471</v>
      </c>
      <c r="AI98" s="34">
        <f>PXIL!L98</f>
        <v>0</v>
      </c>
      <c r="AJ98" s="34">
        <f>PXIL!R98</f>
        <v>0</v>
      </c>
      <c r="AK98" s="34">
        <f>RTM_IEX!L98</f>
        <v>4.49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0.38539575865061648</v>
      </c>
      <c r="H99">
        <f t="shared" si="6"/>
        <v>0</v>
      </c>
      <c r="I99">
        <f t="shared" si="6"/>
        <v>0.11926169816636298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0.17401000000000025</v>
      </c>
      <c r="AB99" s="75">
        <f t="shared" si="6"/>
        <v>0</v>
      </c>
      <c r="AC99">
        <f t="shared" si="6"/>
        <v>6.929735619989422E-3</v>
      </c>
      <c r="AD99">
        <f t="shared" si="6"/>
        <v>0.78054022119699051</v>
      </c>
      <c r="AE99">
        <f t="shared" ref="AE99:AR99" si="7">SUM(AE3:AE98)/4000</f>
        <v>0</v>
      </c>
      <c r="AG99">
        <f t="shared" si="7"/>
        <v>0.78054022119699051</v>
      </c>
      <c r="AI99">
        <f t="shared" si="7"/>
        <v>0</v>
      </c>
      <c r="AJ99">
        <f t="shared" si="7"/>
        <v>0</v>
      </c>
      <c r="AK99">
        <f t="shared" si="7"/>
        <v>0.10880249999999995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16.116358000000002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0.14182395040000004</v>
      </c>
      <c r="AD3">
        <f>SUM(B3:AB3,AI3:AR3)-AC3</f>
        <v>15.974534049600003</v>
      </c>
      <c r="AE3">
        <v>0</v>
      </c>
      <c r="AF3" s="24"/>
      <c r="AG3">
        <f>SUM(AD3:AF3)</f>
        <v>15.974534049600003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15.022826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0.13220086880000001</v>
      </c>
      <c r="AD4">
        <f t="shared" ref="AD4:AD67" si="1">SUM(B4:AB4,AI4:AR4)-AC4</f>
        <v>14.8906251312</v>
      </c>
      <c r="AE4">
        <v>0</v>
      </c>
      <c r="AF4" s="24"/>
      <c r="AG4">
        <f t="shared" ref="AG4:AG67" si="2">SUM(AD4:AF4)</f>
        <v>14.8906251312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14.35942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0.126362896</v>
      </c>
      <c r="AD5">
        <f t="shared" si="1"/>
        <v>14.233057104</v>
      </c>
      <c r="AE5">
        <v>0</v>
      </c>
      <c r="AF5" s="24"/>
      <c r="AG5">
        <f t="shared" si="2"/>
        <v>14.233057104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14.529442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0.1278590896</v>
      </c>
      <c r="AD6">
        <f t="shared" si="1"/>
        <v>14.4015829104</v>
      </c>
      <c r="AE6">
        <v>0</v>
      </c>
      <c r="AF6" s="24"/>
      <c r="AG6">
        <f t="shared" si="2"/>
        <v>14.4015829104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11.026007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9.7028861600000002E-2</v>
      </c>
      <c r="AD7">
        <f t="shared" si="1"/>
        <v>10.9289781384</v>
      </c>
      <c r="AE7">
        <v>0</v>
      </c>
      <c r="AF7" s="24"/>
      <c r="AG7">
        <f t="shared" si="2"/>
        <v>10.9289781384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13.658753000000001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0.12019702640000002</v>
      </c>
      <c r="AD8">
        <f t="shared" si="1"/>
        <v>13.538555973600001</v>
      </c>
      <c r="AE8">
        <v>0</v>
      </c>
      <c r="AF8" s="24"/>
      <c r="AG8">
        <f t="shared" si="2"/>
        <v>13.538555973600001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11.538532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0.10153908160000001</v>
      </c>
      <c r="AD9">
        <f t="shared" si="1"/>
        <v>11.4369929184</v>
      </c>
      <c r="AE9">
        <v>0</v>
      </c>
      <c r="AF9" s="24"/>
      <c r="AG9">
        <f t="shared" si="2"/>
        <v>11.4369929184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12.823086999999999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0.1128431656</v>
      </c>
      <c r="AD10">
        <f t="shared" si="1"/>
        <v>12.7102438344</v>
      </c>
      <c r="AE10">
        <v>0</v>
      </c>
      <c r="AF10" s="24"/>
      <c r="AG10">
        <f t="shared" si="2"/>
        <v>12.7102438344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16.021366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0.1409880208</v>
      </c>
      <c r="AD11">
        <f t="shared" si="1"/>
        <v>15.8803779792</v>
      </c>
      <c r="AE11">
        <v>0</v>
      </c>
      <c r="AF11" s="24"/>
      <c r="AG11">
        <f t="shared" si="2"/>
        <v>15.8803779792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14.490748999999999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0.1275185912</v>
      </c>
      <c r="AD12">
        <f t="shared" si="1"/>
        <v>14.3632304088</v>
      </c>
      <c r="AE12">
        <v>0</v>
      </c>
      <c r="AF12" s="24"/>
      <c r="AG12">
        <f t="shared" si="2"/>
        <v>14.3632304088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12.960542999999999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0.1140527784</v>
      </c>
      <c r="AD13">
        <f t="shared" si="1"/>
        <v>12.8464902216</v>
      </c>
      <c r="AE13">
        <v>0</v>
      </c>
      <c r="AF13" s="24"/>
      <c r="AG13">
        <f t="shared" si="2"/>
        <v>12.8464902216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14.064924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0.1237713312</v>
      </c>
      <c r="AD14">
        <f t="shared" si="1"/>
        <v>13.941152668799999</v>
      </c>
      <c r="AE14">
        <v>0</v>
      </c>
      <c r="AF14" s="24"/>
      <c r="AG14">
        <f t="shared" si="2"/>
        <v>13.941152668799999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15.488982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0.13630304160000001</v>
      </c>
      <c r="AD15">
        <f t="shared" si="1"/>
        <v>15.3526789584</v>
      </c>
      <c r="AE15">
        <v>0</v>
      </c>
      <c r="AF15" s="24"/>
      <c r="AG15">
        <f t="shared" si="2"/>
        <v>15.3526789584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15.001637000000001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0.13201440560000002</v>
      </c>
      <c r="AD16">
        <f t="shared" si="1"/>
        <v>14.869622594400001</v>
      </c>
      <c r="AE16">
        <v>0</v>
      </c>
      <c r="AF16" s="24"/>
      <c r="AG16">
        <f t="shared" si="2"/>
        <v>14.869622594400001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11.790649999999999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0.10375772</v>
      </c>
      <c r="AD17">
        <f t="shared" si="1"/>
        <v>11.686892279999999</v>
      </c>
      <c r="AE17">
        <v>0</v>
      </c>
      <c r="AF17" s="24"/>
      <c r="AG17">
        <f t="shared" si="2"/>
        <v>11.686892279999999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11.607319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0.10214440720000001</v>
      </c>
      <c r="AD18">
        <f t="shared" si="1"/>
        <v>11.5051745928</v>
      </c>
      <c r="AE18">
        <v>0</v>
      </c>
      <c r="AF18" s="24"/>
      <c r="AG18">
        <f t="shared" si="2"/>
        <v>11.5051745928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13.252991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0.1166263208</v>
      </c>
      <c r="AD19">
        <f t="shared" si="1"/>
        <v>13.1363646792</v>
      </c>
      <c r="AE19">
        <v>0</v>
      </c>
      <c r="AF19" s="24"/>
      <c r="AG19">
        <f t="shared" si="2"/>
        <v>13.1363646792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15.478949999999999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0.13621475999999999</v>
      </c>
      <c r="AD20">
        <f t="shared" si="1"/>
        <v>15.34273524</v>
      </c>
      <c r="AE20">
        <v>0</v>
      </c>
      <c r="AF20" s="24"/>
      <c r="AG20">
        <f t="shared" si="2"/>
        <v>15.34273524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17.711666999999998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0.1558626696</v>
      </c>
      <c r="AD21">
        <f t="shared" si="1"/>
        <v>17.555804330399997</v>
      </c>
      <c r="AE21">
        <v>0</v>
      </c>
      <c r="AF21" s="24"/>
      <c r="AG21">
        <f t="shared" si="2"/>
        <v>17.555804330399997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16.255877000000002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0.14305171760000002</v>
      </c>
      <c r="AD22">
        <f t="shared" si="1"/>
        <v>16.112825282400003</v>
      </c>
      <c r="AE22">
        <v>0</v>
      </c>
      <c r="AF22" s="24"/>
      <c r="AG22">
        <f t="shared" si="2"/>
        <v>16.112825282400003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19.363990999999999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0.1729551208</v>
      </c>
      <c r="AD23">
        <f t="shared" si="1"/>
        <v>19.481035879199997</v>
      </c>
      <c r="AE23">
        <v>0</v>
      </c>
      <c r="AF23" s="24"/>
      <c r="AG23">
        <f t="shared" si="2"/>
        <v>19.481035879199997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0.28999999999999998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18.180790999999999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0.1599909608</v>
      </c>
      <c r="AD24">
        <f t="shared" si="1"/>
        <v>18.020800039200001</v>
      </c>
      <c r="AE24">
        <v>0</v>
      </c>
      <c r="AF24" s="24"/>
      <c r="AG24">
        <f t="shared" si="2"/>
        <v>18.020800039200001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0.1832511208</v>
      </c>
      <c r="AD25">
        <f t="shared" si="1"/>
        <v>20.640739879199998</v>
      </c>
      <c r="AE25">
        <v>0</v>
      </c>
      <c r="AF25" s="24"/>
      <c r="AG25">
        <f t="shared" si="2"/>
        <v>20.640739879199998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1.07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18.834166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0.16574066079999999</v>
      </c>
      <c r="AD26">
        <f t="shared" si="1"/>
        <v>18.668425339199999</v>
      </c>
      <c r="AE26">
        <v>0</v>
      </c>
      <c r="AF26" s="24"/>
      <c r="AG26">
        <f t="shared" si="2"/>
        <v>18.668425339199999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19.363990999999999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0.68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0.1852751208</v>
      </c>
      <c r="AD27">
        <f t="shared" si="1"/>
        <v>20.8687158792</v>
      </c>
      <c r="AE27">
        <v>0</v>
      </c>
      <c r="AF27" s="24"/>
      <c r="AG27">
        <f t="shared" si="2"/>
        <v>20.8687158792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1.01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4.26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0.21026712079999998</v>
      </c>
      <c r="AD28">
        <f t="shared" si="1"/>
        <v>23.683723879199995</v>
      </c>
      <c r="AE28">
        <v>0</v>
      </c>
      <c r="AF28" s="24"/>
      <c r="AG28">
        <f t="shared" si="2"/>
        <v>23.683723879199995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0.27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19.363990999999999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1.07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0.19909112080000002</v>
      </c>
      <c r="AD29">
        <f t="shared" si="1"/>
        <v>22.424899879200002</v>
      </c>
      <c r="AE29">
        <v>0</v>
      </c>
      <c r="AF29" s="24"/>
      <c r="AG29">
        <f t="shared" si="2"/>
        <v>22.424899879200002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2.19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17.451360999999999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0.15357197680000001</v>
      </c>
      <c r="AD30">
        <f t="shared" si="1"/>
        <v>17.2977890232</v>
      </c>
      <c r="AE30">
        <v>0</v>
      </c>
      <c r="AF30" s="24"/>
      <c r="AG30">
        <f t="shared" si="2"/>
        <v>17.2977890232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19.363990999999999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0.19680312080000001</v>
      </c>
      <c r="AD31">
        <f t="shared" si="1"/>
        <v>22.1671878792</v>
      </c>
      <c r="AE31">
        <v>0</v>
      </c>
      <c r="AF31" s="24"/>
      <c r="AG31">
        <f t="shared" si="2"/>
        <v>22.1671878792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3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0.20621912080000002</v>
      </c>
      <c r="AD32">
        <f t="shared" si="1"/>
        <v>23.227771879199999</v>
      </c>
      <c r="AE32">
        <v>0</v>
      </c>
      <c r="AF32" s="24"/>
      <c r="AG32">
        <f t="shared" si="2"/>
        <v>23.227771879199999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4.07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0.1951311208</v>
      </c>
      <c r="AD33">
        <f t="shared" si="1"/>
        <v>21.978859879199998</v>
      </c>
      <c r="AE33">
        <v>0</v>
      </c>
      <c r="AF33" s="24"/>
      <c r="AG33">
        <f t="shared" si="2"/>
        <v>21.978859879199998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2.81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19.363990999999999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0.1780591208</v>
      </c>
      <c r="AD34">
        <f t="shared" si="1"/>
        <v>20.055931879199999</v>
      </c>
      <c r="AE34">
        <v>0</v>
      </c>
      <c r="AF34" s="24"/>
      <c r="AG34">
        <f t="shared" si="2"/>
        <v>20.055931879199999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0.87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0.1976831208</v>
      </c>
      <c r="AD35">
        <f t="shared" si="1"/>
        <v>22.266307879199999</v>
      </c>
      <c r="AE35">
        <v>0</v>
      </c>
      <c r="AF35" s="24"/>
      <c r="AG35">
        <f t="shared" si="2"/>
        <v>22.266307879199999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3.1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19.126000000000001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0.16830880000000001</v>
      </c>
      <c r="AD36">
        <f t="shared" si="1"/>
        <v>18.957691200000003</v>
      </c>
      <c r="AE36">
        <v>0</v>
      </c>
      <c r="AF36" s="24"/>
      <c r="AG36">
        <f t="shared" si="2"/>
        <v>18.957691200000003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0.19592312080000002</v>
      </c>
      <c r="AD37">
        <f t="shared" si="1"/>
        <v>22.068067879199997</v>
      </c>
      <c r="AE37">
        <v>0</v>
      </c>
      <c r="AF37" s="24"/>
      <c r="AG37">
        <f t="shared" si="2"/>
        <v>22.068067879199997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2.9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0.1976831208</v>
      </c>
      <c r="AD38">
        <f t="shared" si="1"/>
        <v>22.266307879199999</v>
      </c>
      <c r="AE38">
        <v>0</v>
      </c>
      <c r="AF38" s="24"/>
      <c r="AG38">
        <f t="shared" si="2"/>
        <v>22.266307879199999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3.1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19.363990999999999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0.2002351208</v>
      </c>
      <c r="AD39">
        <f t="shared" si="1"/>
        <v>22.553755879200001</v>
      </c>
      <c r="AE39">
        <v>0</v>
      </c>
      <c r="AF39" s="24"/>
      <c r="AG39">
        <f t="shared" si="2"/>
        <v>22.553755879200001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3.39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18.457167999999999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0.1624230784</v>
      </c>
      <c r="AD40">
        <f t="shared" si="1"/>
        <v>18.2947449216</v>
      </c>
      <c r="AE40">
        <v>0</v>
      </c>
      <c r="AF40" s="24"/>
      <c r="AG40">
        <f t="shared" si="2"/>
        <v>18.2947449216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17.617083999999998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0.15503033920000001</v>
      </c>
      <c r="AD41">
        <f t="shared" si="1"/>
        <v>17.462053660799999</v>
      </c>
      <c r="AE41">
        <v>0</v>
      </c>
      <c r="AF41" s="24"/>
      <c r="AG41">
        <f t="shared" si="2"/>
        <v>17.462053660799999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16.944157000000001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0.14910858160000001</v>
      </c>
      <c r="AD42">
        <f t="shared" si="1"/>
        <v>16.7950484184</v>
      </c>
      <c r="AE42">
        <v>0</v>
      </c>
      <c r="AF42" s="24"/>
      <c r="AG42">
        <f t="shared" si="2"/>
        <v>16.7950484184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15.899556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0.1399160928</v>
      </c>
      <c r="AD43">
        <f t="shared" si="1"/>
        <v>15.7596399072</v>
      </c>
      <c r="AE43">
        <v>0</v>
      </c>
      <c r="AF43" s="24"/>
      <c r="AG43">
        <f t="shared" si="2"/>
        <v>15.7596399072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18.257971999999999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0.1606701536</v>
      </c>
      <c r="AD44">
        <f t="shared" si="1"/>
        <v>18.097301846399997</v>
      </c>
      <c r="AE44">
        <v>0</v>
      </c>
      <c r="AF44" s="24"/>
      <c r="AG44">
        <f t="shared" si="2"/>
        <v>18.097301846399997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16.875063999999998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0.14850056319999999</v>
      </c>
      <c r="AD45">
        <f t="shared" si="1"/>
        <v>16.726563436799999</v>
      </c>
      <c r="AE45">
        <v>0</v>
      </c>
      <c r="AF45" s="24"/>
      <c r="AG45">
        <f t="shared" si="2"/>
        <v>16.726563436799999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17.035976999999999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0.14991659760000001</v>
      </c>
      <c r="AD46">
        <f t="shared" si="1"/>
        <v>16.886060402399998</v>
      </c>
      <c r="AE46">
        <v>0</v>
      </c>
      <c r="AF46" s="24"/>
      <c r="AG46">
        <f t="shared" si="2"/>
        <v>16.886060402399998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15.282211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0.13448345680000001</v>
      </c>
      <c r="AD47">
        <f t="shared" si="1"/>
        <v>15.1477275432</v>
      </c>
      <c r="AE47">
        <v>0</v>
      </c>
      <c r="AF47" s="24"/>
      <c r="AG47">
        <f t="shared" si="2"/>
        <v>15.1477275432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17.620463000000001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0.15506007440000003</v>
      </c>
      <c r="AD48">
        <f t="shared" si="1"/>
        <v>17.465402925599999</v>
      </c>
      <c r="AE48">
        <v>0</v>
      </c>
      <c r="AF48" s="24"/>
      <c r="AG48">
        <f t="shared" si="2"/>
        <v>17.465402925599999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17.545635999999998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0.15440159679999998</v>
      </c>
      <c r="AD49">
        <f t="shared" si="1"/>
        <v>17.391234403199999</v>
      </c>
      <c r="AE49">
        <v>0</v>
      </c>
      <c r="AF49" s="24"/>
      <c r="AG49">
        <f t="shared" si="2"/>
        <v>17.391234403199999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17.852516999999999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0.15710214959999999</v>
      </c>
      <c r="AD50">
        <f t="shared" si="1"/>
        <v>17.695414850399999</v>
      </c>
      <c r="AE50">
        <v>0</v>
      </c>
      <c r="AF50" s="24"/>
      <c r="AG50">
        <f t="shared" si="2"/>
        <v>17.695414850399999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19.113102999999999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0.16819530639999999</v>
      </c>
      <c r="AD51">
        <f t="shared" si="1"/>
        <v>18.944907693599998</v>
      </c>
      <c r="AE51">
        <v>0</v>
      </c>
      <c r="AF51" s="24"/>
      <c r="AG51">
        <f t="shared" si="2"/>
        <v>18.944907693599998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19.363990999999999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0.18571512079999999</v>
      </c>
      <c r="AD52">
        <f t="shared" si="1"/>
        <v>20.918275879199996</v>
      </c>
      <c r="AE52">
        <v>0</v>
      </c>
      <c r="AF52" s="24"/>
      <c r="AG52">
        <f t="shared" si="2"/>
        <v>20.918275879199996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1.74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18.966009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0.16690087920000002</v>
      </c>
      <c r="AD53">
        <f t="shared" si="1"/>
        <v>18.7991081208</v>
      </c>
      <c r="AE53">
        <v>0</v>
      </c>
      <c r="AF53" s="24"/>
      <c r="AG53">
        <f t="shared" si="2"/>
        <v>18.7991081208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16.974867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0.14937882960000001</v>
      </c>
      <c r="AD54">
        <f t="shared" si="1"/>
        <v>16.8254881704</v>
      </c>
      <c r="AE54">
        <v>0</v>
      </c>
      <c r="AF54" s="24"/>
      <c r="AG54">
        <f t="shared" si="2"/>
        <v>16.8254881704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16.492640000000002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0.14513523200000003</v>
      </c>
      <c r="AD55">
        <f t="shared" si="1"/>
        <v>16.347504768</v>
      </c>
      <c r="AE55">
        <v>0</v>
      </c>
      <c r="AF55" s="24"/>
      <c r="AG55">
        <f t="shared" si="2"/>
        <v>16.347504768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19.363990999999999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0.18149112080000002</v>
      </c>
      <c r="AD56">
        <f t="shared" si="1"/>
        <v>20.4424998792</v>
      </c>
      <c r="AE56">
        <v>0</v>
      </c>
      <c r="AF56" s="24"/>
      <c r="AG56">
        <f t="shared" si="2"/>
        <v>20.4424998792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1.26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18.713277999999999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0.16467684639999999</v>
      </c>
      <c r="AD57">
        <f t="shared" si="1"/>
        <v>18.5486011536</v>
      </c>
      <c r="AE57">
        <v>0</v>
      </c>
      <c r="AF57" s="24"/>
      <c r="AG57">
        <f t="shared" si="2"/>
        <v>18.5486011536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15.693603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0.1381037064</v>
      </c>
      <c r="AD58">
        <f t="shared" si="1"/>
        <v>15.555499293599999</v>
      </c>
      <c r="AE58">
        <v>0</v>
      </c>
      <c r="AF58" s="24"/>
      <c r="AG58">
        <f t="shared" si="2"/>
        <v>15.555499293599999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19.363990999999999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0.17638712079999999</v>
      </c>
      <c r="AD59">
        <f t="shared" si="1"/>
        <v>19.867603879199997</v>
      </c>
      <c r="AE59">
        <v>0</v>
      </c>
      <c r="AF59" s="24"/>
      <c r="AG59">
        <f t="shared" si="2"/>
        <v>19.867603879199997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0.68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19.363990999999999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0.18659512080000001</v>
      </c>
      <c r="AD60">
        <f t="shared" si="1"/>
        <v>21.017395879199999</v>
      </c>
      <c r="AE60">
        <v>0</v>
      </c>
      <c r="AF60" s="24"/>
      <c r="AG60">
        <f t="shared" si="2"/>
        <v>21.017395879199999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1.84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17.520454999999998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0.15418000399999998</v>
      </c>
      <c r="AD61">
        <f t="shared" si="1"/>
        <v>17.366274995999998</v>
      </c>
      <c r="AE61">
        <v>0</v>
      </c>
      <c r="AF61" s="24"/>
      <c r="AG61">
        <f t="shared" si="2"/>
        <v>17.366274995999998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16.038050999999999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0.14113484879999999</v>
      </c>
      <c r="AD62">
        <f t="shared" si="1"/>
        <v>15.896916151199999</v>
      </c>
      <c r="AE62">
        <v>0</v>
      </c>
      <c r="AF62" s="24"/>
      <c r="AG62">
        <f t="shared" si="2"/>
        <v>15.896916151199999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17.700099999999999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0.15576087999999999</v>
      </c>
      <c r="AD63">
        <f t="shared" si="1"/>
        <v>17.54433912</v>
      </c>
      <c r="AE63">
        <v>0</v>
      </c>
      <c r="AF63" s="24"/>
      <c r="AG63">
        <f t="shared" si="2"/>
        <v>17.54433912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14.383884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0.1265781792</v>
      </c>
      <c r="AD64">
        <f t="shared" si="1"/>
        <v>14.257305820800001</v>
      </c>
      <c r="AE64">
        <v>0</v>
      </c>
      <c r="AF64" s="24"/>
      <c r="AG64">
        <f t="shared" si="2"/>
        <v>14.257305820800001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17.352070000000001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0.15269821600000003</v>
      </c>
      <c r="AD65">
        <f t="shared" si="1"/>
        <v>17.199371784</v>
      </c>
      <c r="AE65">
        <v>0</v>
      </c>
      <c r="AF65" s="24"/>
      <c r="AG65">
        <f t="shared" si="2"/>
        <v>17.199371784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17.500084999999999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0.15400074799999999</v>
      </c>
      <c r="AD66">
        <f t="shared" si="1"/>
        <v>17.346084251999997</v>
      </c>
      <c r="AE66">
        <v>0</v>
      </c>
      <c r="AF66" s="24"/>
      <c r="AG66">
        <f t="shared" si="2"/>
        <v>17.346084251999997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16.825724999999998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0.14806638</v>
      </c>
      <c r="AD67">
        <f t="shared" si="1"/>
        <v>16.677658619999999</v>
      </c>
      <c r="AE67">
        <v>0</v>
      </c>
      <c r="AF67" s="24"/>
      <c r="AG67">
        <f t="shared" si="2"/>
        <v>16.677658619999999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15.284361000000001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0.13450237680000002</v>
      </c>
      <c r="AD68">
        <f t="shared" ref="AD68:AD98" si="4">SUM(B68:AB68,AI68:AR68)-AC68</f>
        <v>15.1498586232</v>
      </c>
      <c r="AE68">
        <v>0</v>
      </c>
      <c r="AF68" s="24"/>
      <c r="AG68">
        <f t="shared" ref="AG68:AG98" si="5">SUM(AD68:AF68)</f>
        <v>15.1498586232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11.458076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0.10083106880000001</v>
      </c>
      <c r="AD69">
        <f t="shared" si="4"/>
        <v>11.3572449312</v>
      </c>
      <c r="AE69">
        <v>0</v>
      </c>
      <c r="AF69" s="24"/>
      <c r="AG69">
        <f t="shared" si="5"/>
        <v>11.3572449312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11.996294000000001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0.10556738720000002</v>
      </c>
      <c r="AD70">
        <f t="shared" si="4"/>
        <v>11.8907266128</v>
      </c>
      <c r="AE70">
        <v>0</v>
      </c>
      <c r="AF70" s="24"/>
      <c r="AG70">
        <f t="shared" si="5"/>
        <v>11.8907266128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17.185321999999999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0.1512308336</v>
      </c>
      <c r="AD71">
        <f t="shared" si="4"/>
        <v>17.0340911664</v>
      </c>
      <c r="AE71">
        <v>0</v>
      </c>
      <c r="AF71" s="24"/>
      <c r="AG71">
        <f t="shared" si="5"/>
        <v>17.0340911664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15.761060000000001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0.13869732800000001</v>
      </c>
      <c r="AD72">
        <f t="shared" si="4"/>
        <v>15.622362672000001</v>
      </c>
      <c r="AE72">
        <v>0</v>
      </c>
      <c r="AF72" s="24"/>
      <c r="AG72">
        <f t="shared" si="5"/>
        <v>15.622362672000001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14.284184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0.12570081920000001</v>
      </c>
      <c r="AD73">
        <f t="shared" si="4"/>
        <v>14.158483180799999</v>
      </c>
      <c r="AE73">
        <v>0</v>
      </c>
      <c r="AF73" s="24"/>
      <c r="AG73">
        <f t="shared" si="5"/>
        <v>14.158483180799999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15.518974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0.1365669712</v>
      </c>
      <c r="AD74">
        <f t="shared" si="4"/>
        <v>15.382407028799999</v>
      </c>
      <c r="AE74">
        <v>0</v>
      </c>
      <c r="AF74" s="24"/>
      <c r="AG74">
        <f t="shared" si="5"/>
        <v>15.382407028799999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16.420680000000001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0.14450198400000003</v>
      </c>
      <c r="AD75">
        <f t="shared" si="4"/>
        <v>16.276178015999999</v>
      </c>
      <c r="AE75">
        <v>0</v>
      </c>
      <c r="AF75" s="24"/>
      <c r="AG75">
        <f t="shared" si="5"/>
        <v>16.276178015999999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14.241908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0.1253287904</v>
      </c>
      <c r="AD76">
        <f t="shared" si="4"/>
        <v>14.116579209600001</v>
      </c>
      <c r="AE76">
        <v>0</v>
      </c>
      <c r="AF76" s="24"/>
      <c r="AG76">
        <f t="shared" si="5"/>
        <v>14.116579209600001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15.141361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0.1332439768</v>
      </c>
      <c r="AD77">
        <f t="shared" si="4"/>
        <v>15.008117023200001</v>
      </c>
      <c r="AE77">
        <v>0</v>
      </c>
      <c r="AF77" s="24"/>
      <c r="AG77">
        <f t="shared" si="5"/>
        <v>15.008117023200001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13.440518000000001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0.11827655840000001</v>
      </c>
      <c r="AD78">
        <f t="shared" si="4"/>
        <v>13.322241441600001</v>
      </c>
      <c r="AE78">
        <v>0</v>
      </c>
      <c r="AF78" s="24"/>
      <c r="AG78">
        <f t="shared" si="5"/>
        <v>13.322241441600001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13.127802000000001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0.11552465760000001</v>
      </c>
      <c r="AD79">
        <f t="shared" si="4"/>
        <v>13.012277342400001</v>
      </c>
      <c r="AE79">
        <v>0</v>
      </c>
      <c r="AF79" s="24"/>
      <c r="AG79">
        <f t="shared" si="5"/>
        <v>13.012277342400001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14.364127999999999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0.12640432639999999</v>
      </c>
      <c r="AD80">
        <f t="shared" si="4"/>
        <v>14.2377236736</v>
      </c>
      <c r="AE80">
        <v>0</v>
      </c>
      <c r="AF80" s="24"/>
      <c r="AG80">
        <f t="shared" si="5"/>
        <v>14.2377236736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18.006981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0.1584614328</v>
      </c>
      <c r="AD81">
        <f t="shared" si="4"/>
        <v>17.8485195672</v>
      </c>
      <c r="AE81">
        <v>0</v>
      </c>
      <c r="AF81" s="24"/>
      <c r="AG81">
        <f t="shared" si="5"/>
        <v>17.8485195672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16.776899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0.14763671120000002</v>
      </c>
      <c r="AD82">
        <f t="shared" si="4"/>
        <v>16.6292622888</v>
      </c>
      <c r="AE82">
        <v>0</v>
      </c>
      <c r="AF82" s="24"/>
      <c r="AG82">
        <f t="shared" si="5"/>
        <v>16.6292622888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19.363990999999999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0.19777112080000003</v>
      </c>
      <c r="AD83">
        <f t="shared" si="4"/>
        <v>22.276219879200003</v>
      </c>
      <c r="AE83">
        <v>0</v>
      </c>
      <c r="AF83" s="24"/>
      <c r="AG83">
        <f t="shared" si="5"/>
        <v>22.276219879200003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2.94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18.327577999999999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0.16128268640000001</v>
      </c>
      <c r="AD84">
        <f t="shared" si="4"/>
        <v>18.166295313599999</v>
      </c>
      <c r="AE84">
        <v>0</v>
      </c>
      <c r="AF84" s="24"/>
      <c r="AG84">
        <f t="shared" si="5"/>
        <v>18.166295313599999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19.363990999999999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0.18747512080000001</v>
      </c>
      <c r="AD85">
        <f t="shared" si="4"/>
        <v>21.116515879200001</v>
      </c>
      <c r="AE85">
        <v>0</v>
      </c>
      <c r="AF85" s="24"/>
      <c r="AG85">
        <f t="shared" si="5"/>
        <v>21.116515879200001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1.94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18.611734999999999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0.16378326800000001</v>
      </c>
      <c r="AD86">
        <f t="shared" si="4"/>
        <v>18.447951732</v>
      </c>
      <c r="AE86">
        <v>0</v>
      </c>
      <c r="AF86" s="24"/>
      <c r="AG86">
        <f t="shared" si="5"/>
        <v>18.447951732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19.335958999999999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0.17649243920000002</v>
      </c>
      <c r="AD87">
        <f t="shared" si="4"/>
        <v>19.879466560800001</v>
      </c>
      <c r="AE87">
        <v>0</v>
      </c>
      <c r="AF87" s="24"/>
      <c r="AG87">
        <f t="shared" si="5"/>
        <v>19.879466560800001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0.42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19.363990999999999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0.17911512079999997</v>
      </c>
      <c r="AD88">
        <f t="shared" si="4"/>
        <v>20.174875879199998</v>
      </c>
      <c r="AE88">
        <v>0</v>
      </c>
      <c r="AF88" s="24"/>
      <c r="AG88">
        <f t="shared" si="5"/>
        <v>20.174875879199998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0.56000000000000005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19.363990999999999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0.17225112079999996</v>
      </c>
      <c r="AD89">
        <f t="shared" si="4"/>
        <v>19.401739879199997</v>
      </c>
      <c r="AE89">
        <v>0</v>
      </c>
      <c r="AF89" s="24"/>
      <c r="AG89">
        <f t="shared" si="5"/>
        <v>19.401739879199997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0.15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17.860706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0.15717421280000002</v>
      </c>
      <c r="AD90">
        <f t="shared" si="4"/>
        <v>17.703531787199999</v>
      </c>
      <c r="AE90">
        <v>0</v>
      </c>
      <c r="AF90" s="24"/>
      <c r="AG90">
        <f t="shared" si="5"/>
        <v>17.703531787199999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16.799520999999999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0.14783578480000001</v>
      </c>
      <c r="AD91">
        <f t="shared" si="4"/>
        <v>16.651685215199997</v>
      </c>
      <c r="AE91">
        <v>0</v>
      </c>
      <c r="AF91" s="24"/>
      <c r="AG91">
        <f t="shared" si="5"/>
        <v>16.651685215199997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19.363990999999999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0.1800831208</v>
      </c>
      <c r="AD92">
        <f t="shared" si="4"/>
        <v>20.283907879200001</v>
      </c>
      <c r="AE92">
        <v>0</v>
      </c>
      <c r="AF92" s="24"/>
      <c r="AG92">
        <f t="shared" si="5"/>
        <v>20.283907879200001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0.68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19.363990999999999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0.35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0.17902712079999999</v>
      </c>
      <c r="AD93">
        <f t="shared" si="4"/>
        <v>20.164963879199998</v>
      </c>
      <c r="AE93">
        <v>0</v>
      </c>
      <c r="AF93" s="24"/>
      <c r="AG93">
        <f t="shared" si="5"/>
        <v>20.164963879199998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0.63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19.017804000000002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0.16735667520000003</v>
      </c>
      <c r="AD94">
        <f t="shared" si="4"/>
        <v>18.850447324800001</v>
      </c>
      <c r="AE94">
        <v>0</v>
      </c>
      <c r="AF94" s="24"/>
      <c r="AG94">
        <f t="shared" si="5"/>
        <v>18.850447324800001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17.622202000000001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0.15507537760000004</v>
      </c>
      <c r="AD95">
        <f t="shared" si="4"/>
        <v>17.467126622400002</v>
      </c>
      <c r="AE95">
        <v>0</v>
      </c>
      <c r="AF95" s="24"/>
      <c r="AG95">
        <f t="shared" si="5"/>
        <v>17.467126622400002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19.363990999999999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0.17057912080000001</v>
      </c>
      <c r="AD96">
        <f t="shared" si="4"/>
        <v>19.213411879199999</v>
      </c>
      <c r="AE96">
        <v>0</v>
      </c>
      <c r="AF96" s="24"/>
      <c r="AG96">
        <f t="shared" si="5"/>
        <v>19.213411879199999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0.02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15.736594999999999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0.138482036</v>
      </c>
      <c r="AD97">
        <f t="shared" si="4"/>
        <v>15.598112964</v>
      </c>
      <c r="AE97">
        <v>0</v>
      </c>
      <c r="AF97" s="24"/>
      <c r="AG97">
        <f t="shared" si="5"/>
        <v>15.598112964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15.969878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0.14053492640000001</v>
      </c>
      <c r="AD98">
        <f t="shared" si="4"/>
        <v>15.829343073599999</v>
      </c>
      <c r="AE98">
        <v>0</v>
      </c>
      <c r="AF98" s="24"/>
      <c r="AG98">
        <f t="shared" si="5"/>
        <v>15.829343073599999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0.40412009574999974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2.0324999999999996E-3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3.6641888425999998E-3</v>
      </c>
      <c r="AD99">
        <f t="shared" si="6"/>
        <v>0.41272090690739999</v>
      </c>
      <c r="AE99">
        <f t="shared" ref="AE99:AR99" si="8">SUM(AE3:AE98)/4000</f>
        <v>0</v>
      </c>
      <c r="AG99">
        <f t="shared" si="8"/>
        <v>0.41272090690739999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1.0232500000000002E-2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265</v>
      </c>
      <c r="C3" s="16">
        <f>'[1]23'!C5</f>
        <v>0</v>
      </c>
      <c r="D3" s="16">
        <f>'[1]23'!D5</f>
        <v>35</v>
      </c>
      <c r="E3" s="16">
        <f>'[1]23'!E5</f>
        <v>0</v>
      </c>
      <c r="F3" s="15">
        <f>SUM(B3:E3)</f>
        <v>300</v>
      </c>
      <c r="G3" s="15">
        <f>'[1]23'!H5</f>
        <v>265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'[1]23'!B6</f>
        <v>265</v>
      </c>
      <c r="C4" s="16">
        <f>'[1]23'!C6</f>
        <v>0</v>
      </c>
      <c r="D4" s="16">
        <f>'[1]23'!D6</f>
        <v>35</v>
      </c>
      <c r="E4" s="16">
        <f>'[1]23'!E6</f>
        <v>0</v>
      </c>
      <c r="F4" s="15">
        <f>SUM(B4:E4)</f>
        <v>300</v>
      </c>
      <c r="G4" s="15">
        <f>'[1]23'!H6</f>
        <v>265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'[1]23'!B7</f>
        <v>265</v>
      </c>
      <c r="C5" s="16">
        <f>'[1]23'!C7</f>
        <v>0</v>
      </c>
      <c r="D5" s="16">
        <f>'[1]23'!D7</f>
        <v>35</v>
      </c>
      <c r="E5" s="16">
        <f>'[1]23'!E7</f>
        <v>0</v>
      </c>
      <c r="F5" s="15">
        <f t="shared" ref="F5:F68" si="6">SUM(B5:E5)</f>
        <v>300</v>
      </c>
      <c r="G5" s="15">
        <f>'[1]23'!H7</f>
        <v>265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'[1]23'!B8</f>
        <v>265</v>
      </c>
      <c r="C6" s="16">
        <f>'[1]23'!C8</f>
        <v>0</v>
      </c>
      <c r="D6" s="16">
        <f>'[1]23'!D8</f>
        <v>35</v>
      </c>
      <c r="E6" s="16">
        <f>'[1]23'!E8</f>
        <v>0</v>
      </c>
      <c r="F6" s="15">
        <f t="shared" si="6"/>
        <v>300</v>
      </c>
      <c r="G6" s="15">
        <f>'[1]23'!H8</f>
        <v>265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'[1]23'!B9</f>
        <v>265</v>
      </c>
      <c r="C7" s="16">
        <f>'[1]23'!C9</f>
        <v>0</v>
      </c>
      <c r="D7" s="16">
        <f>'[1]23'!D9</f>
        <v>35</v>
      </c>
      <c r="E7" s="16">
        <f>'[1]23'!E9</f>
        <v>0</v>
      </c>
      <c r="F7" s="15">
        <f t="shared" si="6"/>
        <v>300</v>
      </c>
      <c r="G7" s="15">
        <f>'[1]23'!H9</f>
        <v>265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'[1]23'!B10</f>
        <v>265</v>
      </c>
      <c r="C8" s="16">
        <f>'[1]23'!C10</f>
        <v>0</v>
      </c>
      <c r="D8" s="16">
        <f>'[1]23'!D10</f>
        <v>35</v>
      </c>
      <c r="E8" s="16">
        <f>'[1]23'!E10</f>
        <v>0</v>
      </c>
      <c r="F8" s="15">
        <f t="shared" si="6"/>
        <v>300</v>
      </c>
      <c r="G8" s="15">
        <f>'[1]23'!H10</f>
        <v>265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'[1]23'!B11</f>
        <v>265</v>
      </c>
      <c r="C9" s="16">
        <f>'[1]23'!C11</f>
        <v>0</v>
      </c>
      <c r="D9" s="16">
        <f>'[1]23'!D11</f>
        <v>35</v>
      </c>
      <c r="E9" s="16">
        <f>'[1]23'!E11</f>
        <v>0</v>
      </c>
      <c r="F9" s="15">
        <f t="shared" si="6"/>
        <v>300</v>
      </c>
      <c r="G9" s="15">
        <f>'[1]23'!H11</f>
        <v>265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'[1]23'!B12</f>
        <v>265</v>
      </c>
      <c r="C10" s="16">
        <f>'[1]23'!C12</f>
        <v>0</v>
      </c>
      <c r="D10" s="16">
        <f>'[1]23'!D12</f>
        <v>35</v>
      </c>
      <c r="E10" s="16">
        <f>'[1]23'!E12</f>
        <v>0</v>
      </c>
      <c r="F10" s="15">
        <f t="shared" si="6"/>
        <v>300</v>
      </c>
      <c r="G10" s="15">
        <f>'[1]23'!H12</f>
        <v>265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'[1]23'!B13</f>
        <v>265</v>
      </c>
      <c r="C11" s="16">
        <f>'[1]23'!C13</f>
        <v>0</v>
      </c>
      <c r="D11" s="16">
        <f>'[1]23'!D13</f>
        <v>35</v>
      </c>
      <c r="E11" s="16">
        <f>'[1]23'!E13</f>
        <v>0</v>
      </c>
      <c r="F11" s="15">
        <f t="shared" si="6"/>
        <v>300</v>
      </c>
      <c r="G11" s="15">
        <f>'[1]23'!H13</f>
        <v>265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'[1]23'!B14</f>
        <v>265</v>
      </c>
      <c r="C12" s="16">
        <f>'[1]23'!C14</f>
        <v>0</v>
      </c>
      <c r="D12" s="16">
        <f>'[1]23'!D14</f>
        <v>35</v>
      </c>
      <c r="E12" s="16">
        <f>'[1]23'!E14</f>
        <v>0</v>
      </c>
      <c r="F12" s="15">
        <f t="shared" si="6"/>
        <v>300</v>
      </c>
      <c r="G12" s="15">
        <f>'[1]23'!H14</f>
        <v>265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'[1]23'!B15</f>
        <v>265</v>
      </c>
      <c r="C13" s="16">
        <f>'[1]23'!C15</f>
        <v>0</v>
      </c>
      <c r="D13" s="16">
        <f>'[1]23'!D15</f>
        <v>35</v>
      </c>
      <c r="E13" s="16">
        <f>'[1]23'!E15</f>
        <v>0</v>
      </c>
      <c r="F13" s="15">
        <f t="shared" si="6"/>
        <v>300</v>
      </c>
      <c r="G13" s="15">
        <f>'[1]23'!H15</f>
        <v>265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'[1]23'!B16</f>
        <v>265</v>
      </c>
      <c r="C14" s="16">
        <f>'[1]23'!C16</f>
        <v>0</v>
      </c>
      <c r="D14" s="16">
        <f>'[1]23'!D16</f>
        <v>35</v>
      </c>
      <c r="E14" s="16">
        <f>'[1]23'!E16</f>
        <v>0</v>
      </c>
      <c r="F14" s="15">
        <f t="shared" si="6"/>
        <v>300</v>
      </c>
      <c r="G14" s="15">
        <f>'[1]23'!H16</f>
        <v>265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'[1]23'!B17</f>
        <v>265</v>
      </c>
      <c r="C15" s="16">
        <f>'[1]23'!C17</f>
        <v>0</v>
      </c>
      <c r="D15" s="16">
        <f>'[1]23'!D17</f>
        <v>35</v>
      </c>
      <c r="E15" s="16">
        <f>'[1]23'!E17</f>
        <v>0</v>
      </c>
      <c r="F15" s="15">
        <f t="shared" si="6"/>
        <v>300</v>
      </c>
      <c r="G15" s="15">
        <f>'[1]23'!H17</f>
        <v>265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'[1]23'!B18</f>
        <v>265</v>
      </c>
      <c r="C16" s="16">
        <f>'[1]23'!C18</f>
        <v>0</v>
      </c>
      <c r="D16" s="16">
        <f>'[1]23'!D18</f>
        <v>35</v>
      </c>
      <c r="E16" s="16">
        <f>'[1]23'!E18</f>
        <v>0</v>
      </c>
      <c r="F16" s="15">
        <f t="shared" si="6"/>
        <v>300</v>
      </c>
      <c r="G16" s="15">
        <f>'[1]23'!H18</f>
        <v>265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'[1]23'!B19</f>
        <v>265</v>
      </c>
      <c r="C17" s="16">
        <f>'[1]23'!C19</f>
        <v>0</v>
      </c>
      <c r="D17" s="16">
        <f>'[1]23'!D19</f>
        <v>35</v>
      </c>
      <c r="E17" s="16">
        <f>'[1]23'!E19</f>
        <v>0</v>
      </c>
      <c r="F17" s="15">
        <f t="shared" si="6"/>
        <v>300</v>
      </c>
      <c r="G17" s="15">
        <f>'[1]23'!H19</f>
        <v>265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'[1]23'!B20</f>
        <v>265</v>
      </c>
      <c r="C18" s="16">
        <f>'[1]23'!C20</f>
        <v>0</v>
      </c>
      <c r="D18" s="16">
        <f>'[1]23'!D20</f>
        <v>35</v>
      </c>
      <c r="E18" s="16">
        <f>'[1]23'!E20</f>
        <v>0</v>
      </c>
      <c r="F18" s="15">
        <f t="shared" si="6"/>
        <v>300</v>
      </c>
      <c r="G18" s="15">
        <f>'[1]23'!H20</f>
        <v>265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'[1]23'!B21</f>
        <v>265</v>
      </c>
      <c r="C19" s="16">
        <f>'[1]23'!C21</f>
        <v>0</v>
      </c>
      <c r="D19" s="16">
        <f>'[1]23'!D21</f>
        <v>35</v>
      </c>
      <c r="E19" s="16">
        <f>'[1]23'!E21</f>
        <v>0</v>
      </c>
      <c r="F19" s="15">
        <f t="shared" si="6"/>
        <v>300</v>
      </c>
      <c r="G19" s="15">
        <f>'[1]23'!H21</f>
        <v>265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'[1]23'!B22</f>
        <v>265</v>
      </c>
      <c r="C20" s="16">
        <f>'[1]23'!C22</f>
        <v>0</v>
      </c>
      <c r="D20" s="16">
        <f>'[1]23'!D22</f>
        <v>35</v>
      </c>
      <c r="E20" s="16">
        <f>'[1]23'!E22</f>
        <v>0</v>
      </c>
      <c r="F20" s="15">
        <f t="shared" si="6"/>
        <v>300</v>
      </c>
      <c r="G20" s="15">
        <f>'[1]23'!H22</f>
        <v>265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'[1]23'!B23</f>
        <v>265</v>
      </c>
      <c r="C21" s="16">
        <f>'[1]23'!C23</f>
        <v>0</v>
      </c>
      <c r="D21" s="16">
        <f>'[1]23'!D23</f>
        <v>35</v>
      </c>
      <c r="E21" s="16">
        <f>'[1]23'!E23</f>
        <v>0</v>
      </c>
      <c r="F21" s="15">
        <f t="shared" si="6"/>
        <v>300</v>
      </c>
      <c r="G21" s="15">
        <f>'[1]23'!H23</f>
        <v>265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'[1]23'!B24</f>
        <v>265</v>
      </c>
      <c r="C22" s="16">
        <f>'[1]23'!C24</f>
        <v>0</v>
      </c>
      <c r="D22" s="16">
        <f>'[1]23'!D24</f>
        <v>35</v>
      </c>
      <c r="E22" s="16">
        <f>'[1]23'!E24</f>
        <v>0</v>
      </c>
      <c r="F22" s="15">
        <f t="shared" si="6"/>
        <v>300</v>
      </c>
      <c r="G22" s="15">
        <f>'[1]23'!H24</f>
        <v>265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'[1]23'!B25</f>
        <v>265</v>
      </c>
      <c r="C23" s="16">
        <f>'[1]23'!C25</f>
        <v>0</v>
      </c>
      <c r="D23" s="16">
        <f>'[1]23'!D25</f>
        <v>35</v>
      </c>
      <c r="E23" s="16">
        <f>'[1]23'!E25</f>
        <v>0</v>
      </c>
      <c r="F23" s="15">
        <f t="shared" si="6"/>
        <v>300</v>
      </c>
      <c r="G23" s="15">
        <f>'[1]23'!H25</f>
        <v>265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'[1]23'!B26</f>
        <v>265</v>
      </c>
      <c r="C24" s="16">
        <f>'[1]23'!C26</f>
        <v>0</v>
      </c>
      <c r="D24" s="16">
        <f>'[1]23'!D26</f>
        <v>35</v>
      </c>
      <c r="E24" s="16">
        <f>'[1]23'!E26</f>
        <v>0</v>
      </c>
      <c r="F24" s="15">
        <f t="shared" si="6"/>
        <v>300</v>
      </c>
      <c r="G24" s="15">
        <f>'[1]23'!H26</f>
        <v>265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'[1]23'!B27</f>
        <v>265</v>
      </c>
      <c r="C25" s="16">
        <f>'[1]23'!C27</f>
        <v>0</v>
      </c>
      <c r="D25" s="16">
        <f>'[1]23'!D27</f>
        <v>35</v>
      </c>
      <c r="E25" s="16">
        <f>'[1]23'!E27</f>
        <v>0</v>
      </c>
      <c r="F25" s="15">
        <f t="shared" si="6"/>
        <v>300</v>
      </c>
      <c r="G25" s="15">
        <f>'[1]23'!H27</f>
        <v>265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'[1]23'!B28</f>
        <v>265</v>
      </c>
      <c r="C26" s="16">
        <f>'[1]23'!C28</f>
        <v>0</v>
      </c>
      <c r="D26" s="16">
        <f>'[1]23'!D28</f>
        <v>35</v>
      </c>
      <c r="E26" s="16">
        <f>'[1]23'!E28</f>
        <v>0</v>
      </c>
      <c r="F26" s="15">
        <f t="shared" si="6"/>
        <v>300</v>
      </c>
      <c r="G26" s="15">
        <f>'[1]23'!H28</f>
        <v>265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'[1]23'!B29</f>
        <v>265</v>
      </c>
      <c r="C27" s="16">
        <f>'[1]23'!C29</f>
        <v>0</v>
      </c>
      <c r="D27" s="16">
        <f>'[1]23'!D29</f>
        <v>35</v>
      </c>
      <c r="E27" s="16">
        <f>'[1]23'!E29</f>
        <v>0</v>
      </c>
      <c r="F27" s="15">
        <f t="shared" si="6"/>
        <v>300</v>
      </c>
      <c r="G27" s="15">
        <f>'[1]23'!H29</f>
        <v>265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'[1]23'!B30</f>
        <v>265</v>
      </c>
      <c r="C28" s="16">
        <f>'[1]23'!C30</f>
        <v>0</v>
      </c>
      <c r="D28" s="16">
        <f>'[1]23'!D30</f>
        <v>35</v>
      </c>
      <c r="E28" s="16">
        <f>'[1]23'!E30</f>
        <v>0</v>
      </c>
      <c r="F28" s="15">
        <f t="shared" si="6"/>
        <v>300</v>
      </c>
      <c r="G28" s="15">
        <f>'[1]23'!H30</f>
        <v>265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'[1]23'!B31</f>
        <v>265</v>
      </c>
      <c r="C29" s="16">
        <f>'[1]23'!C31</f>
        <v>0</v>
      </c>
      <c r="D29" s="16">
        <f>'[1]23'!D31</f>
        <v>35</v>
      </c>
      <c r="E29" s="16">
        <f>'[1]23'!E31</f>
        <v>0</v>
      </c>
      <c r="F29" s="15">
        <f t="shared" si="6"/>
        <v>300</v>
      </c>
      <c r="G29" s="15">
        <f>'[1]23'!H31</f>
        <v>265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'[1]23'!B32</f>
        <v>265</v>
      </c>
      <c r="C30" s="16">
        <f>'[1]23'!C32</f>
        <v>0</v>
      </c>
      <c r="D30" s="16">
        <f>'[1]23'!D32</f>
        <v>35</v>
      </c>
      <c r="E30" s="16">
        <f>'[1]23'!E32</f>
        <v>0</v>
      </c>
      <c r="F30" s="15">
        <f t="shared" si="6"/>
        <v>300</v>
      </c>
      <c r="G30" s="15">
        <f>'[1]23'!H32</f>
        <v>265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'[1]23'!B33</f>
        <v>265</v>
      </c>
      <c r="C31" s="16">
        <f>'[1]23'!C33</f>
        <v>0</v>
      </c>
      <c r="D31" s="16">
        <f>'[1]23'!D33</f>
        <v>35</v>
      </c>
      <c r="E31" s="16">
        <f>'[1]23'!E33</f>
        <v>0</v>
      </c>
      <c r="F31" s="15">
        <f t="shared" si="6"/>
        <v>300</v>
      </c>
      <c r="G31" s="15">
        <f>'[1]23'!H33</f>
        <v>265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'[1]23'!B34</f>
        <v>265</v>
      </c>
      <c r="C32" s="16">
        <f>'[1]23'!C34</f>
        <v>0</v>
      </c>
      <c r="D32" s="16">
        <f>'[1]23'!D34</f>
        <v>35</v>
      </c>
      <c r="E32" s="16">
        <f>'[1]23'!E34</f>
        <v>0</v>
      </c>
      <c r="F32" s="15">
        <f t="shared" si="6"/>
        <v>300</v>
      </c>
      <c r="G32" s="15">
        <f>'[1]23'!H34</f>
        <v>265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'[1]23'!B35</f>
        <v>265</v>
      </c>
      <c r="C33" s="16">
        <f>'[1]23'!C35</f>
        <v>0</v>
      </c>
      <c r="D33" s="16">
        <f>'[1]23'!D35</f>
        <v>35</v>
      </c>
      <c r="E33" s="16">
        <f>'[1]23'!E35</f>
        <v>0</v>
      </c>
      <c r="F33" s="15">
        <f t="shared" si="6"/>
        <v>300</v>
      </c>
      <c r="G33" s="15">
        <f>'[1]23'!H35</f>
        <v>265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'[1]23'!B36</f>
        <v>265</v>
      </c>
      <c r="C34" s="16">
        <f>'[1]23'!C36</f>
        <v>0</v>
      </c>
      <c r="D34" s="16">
        <f>'[1]23'!D36</f>
        <v>35</v>
      </c>
      <c r="E34" s="16">
        <f>'[1]23'!E36</f>
        <v>0</v>
      </c>
      <c r="F34" s="15">
        <f t="shared" si="6"/>
        <v>300</v>
      </c>
      <c r="G34" s="15">
        <f>'[1]23'!H36</f>
        <v>265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'[1]23'!B37</f>
        <v>265</v>
      </c>
      <c r="C35" s="16">
        <f>'[1]23'!C37</f>
        <v>0</v>
      </c>
      <c r="D35" s="16">
        <f>'[1]23'!D37</f>
        <v>35</v>
      </c>
      <c r="E35" s="16">
        <f>'[1]23'!E37</f>
        <v>0</v>
      </c>
      <c r="F35" s="15">
        <f t="shared" si="6"/>
        <v>300</v>
      </c>
      <c r="G35" s="15">
        <f>'[1]23'!H37</f>
        <v>265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'[1]23'!B38</f>
        <v>265</v>
      </c>
      <c r="C36" s="16">
        <f>'[1]23'!C38</f>
        <v>0</v>
      </c>
      <c r="D36" s="16">
        <f>'[1]23'!D38</f>
        <v>35</v>
      </c>
      <c r="E36" s="16">
        <f>'[1]23'!E38</f>
        <v>0</v>
      </c>
      <c r="F36" s="15">
        <f t="shared" si="6"/>
        <v>300</v>
      </c>
      <c r="G36" s="15">
        <f>'[1]23'!H38</f>
        <v>265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'[1]23'!B39</f>
        <v>265</v>
      </c>
      <c r="C37" s="16">
        <f>'[1]23'!C39</f>
        <v>0</v>
      </c>
      <c r="D37" s="16">
        <f>'[1]23'!D39</f>
        <v>35</v>
      </c>
      <c r="E37" s="16">
        <f>'[1]23'!E39</f>
        <v>0</v>
      </c>
      <c r="F37" s="15">
        <f t="shared" si="6"/>
        <v>300</v>
      </c>
      <c r="G37" s="15">
        <f>'[1]23'!H39</f>
        <v>265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'[1]23'!B40</f>
        <v>265</v>
      </c>
      <c r="C38" s="16">
        <f>'[1]23'!C40</f>
        <v>0</v>
      </c>
      <c r="D38" s="16">
        <f>'[1]23'!D40</f>
        <v>35</v>
      </c>
      <c r="E38" s="16">
        <f>'[1]23'!E40</f>
        <v>0</v>
      </c>
      <c r="F38" s="15">
        <f t="shared" si="6"/>
        <v>300</v>
      </c>
      <c r="G38" s="15">
        <f>'[1]23'!H40</f>
        <v>265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'[1]23'!B41</f>
        <v>265</v>
      </c>
      <c r="C39" s="16">
        <f>'[1]23'!C41</f>
        <v>0</v>
      </c>
      <c r="D39" s="16">
        <f>'[1]23'!D41</f>
        <v>35</v>
      </c>
      <c r="E39" s="16">
        <f>'[1]23'!E41</f>
        <v>0</v>
      </c>
      <c r="F39" s="15">
        <f t="shared" si="6"/>
        <v>300</v>
      </c>
      <c r="G39" s="15">
        <f>'[1]23'!H41</f>
        <v>265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'[1]23'!B42</f>
        <v>265</v>
      </c>
      <c r="C40" s="16">
        <f>'[1]23'!C42</f>
        <v>0</v>
      </c>
      <c r="D40" s="16">
        <f>'[1]23'!D42</f>
        <v>35</v>
      </c>
      <c r="E40" s="16">
        <f>'[1]23'!E42</f>
        <v>0</v>
      </c>
      <c r="F40" s="15">
        <f t="shared" si="6"/>
        <v>300</v>
      </c>
      <c r="G40" s="15">
        <f>'[1]23'!H42</f>
        <v>265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'[1]23'!B43</f>
        <v>265</v>
      </c>
      <c r="C41" s="16">
        <f>'[1]23'!C43</f>
        <v>0</v>
      </c>
      <c r="D41" s="16">
        <f>'[1]23'!D43</f>
        <v>35</v>
      </c>
      <c r="E41" s="16">
        <f>'[1]23'!E43</f>
        <v>0</v>
      </c>
      <c r="F41" s="15">
        <f t="shared" si="6"/>
        <v>300</v>
      </c>
      <c r="G41" s="15">
        <f>'[1]23'!H43</f>
        <v>265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'[1]23'!B44</f>
        <v>265</v>
      </c>
      <c r="C42" s="16">
        <f>'[1]23'!C44</f>
        <v>0</v>
      </c>
      <c r="D42" s="16">
        <f>'[1]23'!D44</f>
        <v>35</v>
      </c>
      <c r="E42" s="16">
        <f>'[1]23'!E44</f>
        <v>0</v>
      </c>
      <c r="F42" s="15">
        <f t="shared" si="6"/>
        <v>300</v>
      </c>
      <c r="G42" s="15">
        <f>'[1]23'!H44</f>
        <v>265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'[1]23'!B45</f>
        <v>265</v>
      </c>
      <c r="C43" s="16">
        <f>'[1]23'!C45</f>
        <v>0</v>
      </c>
      <c r="D43" s="16">
        <f>'[1]23'!D45</f>
        <v>35</v>
      </c>
      <c r="E43" s="16">
        <f>'[1]23'!E45</f>
        <v>0</v>
      </c>
      <c r="F43" s="15">
        <f t="shared" si="6"/>
        <v>300</v>
      </c>
      <c r="G43" s="15">
        <f>'[1]23'!H45</f>
        <v>265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'[1]23'!B46</f>
        <v>265</v>
      </c>
      <c r="C44" s="16">
        <f>'[1]23'!C46</f>
        <v>0</v>
      </c>
      <c r="D44" s="16">
        <f>'[1]23'!D46</f>
        <v>35</v>
      </c>
      <c r="E44" s="16">
        <f>'[1]23'!E46</f>
        <v>0</v>
      </c>
      <c r="F44" s="15">
        <f t="shared" si="6"/>
        <v>300</v>
      </c>
      <c r="G44" s="15">
        <f>'[1]23'!H46</f>
        <v>265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'[1]23'!B47</f>
        <v>265</v>
      </c>
      <c r="C45" s="16">
        <f>'[1]23'!C47</f>
        <v>0</v>
      </c>
      <c r="D45" s="16">
        <f>'[1]23'!D47</f>
        <v>35</v>
      </c>
      <c r="E45" s="16">
        <f>'[1]23'!E47</f>
        <v>0</v>
      </c>
      <c r="F45" s="15">
        <f t="shared" si="6"/>
        <v>300</v>
      </c>
      <c r="G45" s="15">
        <f>'[1]23'!H47</f>
        <v>265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'[1]23'!B48</f>
        <v>265</v>
      </c>
      <c r="C46" s="16">
        <f>'[1]23'!C48</f>
        <v>0</v>
      </c>
      <c r="D46" s="16">
        <f>'[1]23'!D48</f>
        <v>35</v>
      </c>
      <c r="E46" s="16">
        <f>'[1]23'!E48</f>
        <v>0</v>
      </c>
      <c r="F46" s="15">
        <f t="shared" si="6"/>
        <v>300</v>
      </c>
      <c r="G46" s="15">
        <f>'[1]23'!H48</f>
        <v>265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'[1]23'!B49</f>
        <v>265</v>
      </c>
      <c r="C47" s="16">
        <f>'[1]23'!C49</f>
        <v>0</v>
      </c>
      <c r="D47" s="16">
        <f>'[1]23'!D49</f>
        <v>35</v>
      </c>
      <c r="E47" s="16">
        <f>'[1]23'!E49</f>
        <v>0</v>
      </c>
      <c r="F47" s="15">
        <f t="shared" si="6"/>
        <v>300</v>
      </c>
      <c r="G47" s="15">
        <f>'[1]23'!H49</f>
        <v>265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'[1]23'!B50</f>
        <v>265</v>
      </c>
      <c r="C48" s="16">
        <f>'[1]23'!C50</f>
        <v>0</v>
      </c>
      <c r="D48" s="16">
        <f>'[1]23'!D50</f>
        <v>35</v>
      </c>
      <c r="E48" s="16">
        <f>'[1]23'!E50</f>
        <v>0</v>
      </c>
      <c r="F48" s="15">
        <f t="shared" si="6"/>
        <v>300</v>
      </c>
      <c r="G48" s="15">
        <f>'[1]23'!H50</f>
        <v>265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'[1]23'!B51</f>
        <v>265</v>
      </c>
      <c r="C49" s="16">
        <f>'[1]23'!C51</f>
        <v>0</v>
      </c>
      <c r="D49" s="16">
        <f>'[1]23'!D51</f>
        <v>35</v>
      </c>
      <c r="E49" s="16">
        <f>'[1]23'!E51</f>
        <v>0</v>
      </c>
      <c r="F49" s="15">
        <f t="shared" si="6"/>
        <v>300</v>
      </c>
      <c r="G49" s="15">
        <f>'[1]23'!H51</f>
        <v>265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'[1]23'!B52</f>
        <v>265</v>
      </c>
      <c r="C50" s="16">
        <f>'[1]23'!C52</f>
        <v>0</v>
      </c>
      <c r="D50" s="16">
        <f>'[1]23'!D52</f>
        <v>35</v>
      </c>
      <c r="E50" s="16">
        <f>'[1]23'!E52</f>
        <v>0</v>
      </c>
      <c r="F50" s="15">
        <f t="shared" si="6"/>
        <v>300</v>
      </c>
      <c r="G50" s="15">
        <f>'[1]23'!H52</f>
        <v>265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'[1]23'!B53</f>
        <v>265</v>
      </c>
      <c r="C51" s="16">
        <f>'[1]23'!C53</f>
        <v>0</v>
      </c>
      <c r="D51" s="16">
        <f>'[1]23'!D53</f>
        <v>35</v>
      </c>
      <c r="E51" s="16">
        <f>'[1]23'!E53</f>
        <v>0</v>
      </c>
      <c r="F51" s="15">
        <f t="shared" si="6"/>
        <v>300</v>
      </c>
      <c r="G51" s="15">
        <f>'[1]23'!H53</f>
        <v>265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'[1]23'!B54</f>
        <v>265</v>
      </c>
      <c r="C52" s="16">
        <f>'[1]23'!C54</f>
        <v>0</v>
      </c>
      <c r="D52" s="16">
        <f>'[1]23'!D54</f>
        <v>35</v>
      </c>
      <c r="E52" s="16">
        <f>'[1]23'!E54</f>
        <v>0</v>
      </c>
      <c r="F52" s="15">
        <f t="shared" si="6"/>
        <v>300</v>
      </c>
      <c r="G52" s="15">
        <f>'[1]23'!H54</f>
        <v>265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'[1]23'!B55</f>
        <v>265</v>
      </c>
      <c r="C53" s="16">
        <f>'[1]23'!C55</f>
        <v>0</v>
      </c>
      <c r="D53" s="16">
        <f>'[1]23'!D55</f>
        <v>35</v>
      </c>
      <c r="E53" s="16">
        <f>'[1]23'!E55</f>
        <v>0</v>
      </c>
      <c r="F53" s="15">
        <f t="shared" si="6"/>
        <v>300</v>
      </c>
      <c r="G53" s="15">
        <f>'[1]23'!H55</f>
        <v>265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'[1]23'!B56</f>
        <v>265</v>
      </c>
      <c r="C54" s="16">
        <f>'[1]23'!C56</f>
        <v>0</v>
      </c>
      <c r="D54" s="16">
        <f>'[1]23'!D56</f>
        <v>35</v>
      </c>
      <c r="E54" s="16">
        <f>'[1]23'!E56</f>
        <v>0</v>
      </c>
      <c r="F54" s="15">
        <f t="shared" si="6"/>
        <v>300</v>
      </c>
      <c r="G54" s="15">
        <f>'[1]23'!H56</f>
        <v>265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'[1]23'!B57</f>
        <v>265</v>
      </c>
      <c r="C55" s="16">
        <f>'[1]23'!C57</f>
        <v>0</v>
      </c>
      <c r="D55" s="16">
        <f>'[1]23'!D57</f>
        <v>35</v>
      </c>
      <c r="E55" s="16">
        <f>'[1]23'!E57</f>
        <v>0</v>
      </c>
      <c r="F55" s="15">
        <f t="shared" si="6"/>
        <v>300</v>
      </c>
      <c r="G55" s="15">
        <f>'[1]23'!H57</f>
        <v>265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'[1]23'!B58</f>
        <v>265</v>
      </c>
      <c r="C56" s="16">
        <f>'[1]23'!C58</f>
        <v>0</v>
      </c>
      <c r="D56" s="16">
        <f>'[1]23'!D58</f>
        <v>35</v>
      </c>
      <c r="E56" s="16">
        <f>'[1]23'!E58</f>
        <v>0</v>
      </c>
      <c r="F56" s="15">
        <f t="shared" si="6"/>
        <v>300</v>
      </c>
      <c r="G56" s="15">
        <f>'[1]23'!H58</f>
        <v>265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'[1]23'!B59</f>
        <v>265</v>
      </c>
      <c r="C57" s="16">
        <f>'[1]23'!C59</f>
        <v>0</v>
      </c>
      <c r="D57" s="16">
        <f>'[1]23'!D59</f>
        <v>35</v>
      </c>
      <c r="E57" s="16">
        <f>'[1]23'!E59</f>
        <v>0</v>
      </c>
      <c r="F57" s="15">
        <f t="shared" si="6"/>
        <v>300</v>
      </c>
      <c r="G57" s="15">
        <f>'[1]23'!H59</f>
        <v>265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'[1]23'!B60</f>
        <v>265</v>
      </c>
      <c r="C58" s="16">
        <f>'[1]23'!C60</f>
        <v>0</v>
      </c>
      <c r="D58" s="16">
        <f>'[1]23'!D60</f>
        <v>35</v>
      </c>
      <c r="E58" s="16">
        <f>'[1]23'!E60</f>
        <v>0</v>
      </c>
      <c r="F58" s="15">
        <f t="shared" si="6"/>
        <v>300</v>
      </c>
      <c r="G58" s="15">
        <f>'[1]23'!H60</f>
        <v>265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'[1]23'!B61</f>
        <v>265</v>
      </c>
      <c r="C59" s="16">
        <f>'[1]23'!C61</f>
        <v>0</v>
      </c>
      <c r="D59" s="16">
        <f>'[1]23'!D61</f>
        <v>35</v>
      </c>
      <c r="E59" s="16">
        <f>'[1]23'!E61</f>
        <v>0</v>
      </c>
      <c r="F59" s="15">
        <f t="shared" si="6"/>
        <v>300</v>
      </c>
      <c r="G59" s="15">
        <f>'[1]23'!H61</f>
        <v>265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'[1]23'!B62</f>
        <v>265</v>
      </c>
      <c r="C60" s="16">
        <f>'[1]23'!C62</f>
        <v>0</v>
      </c>
      <c r="D60" s="16">
        <f>'[1]23'!D62</f>
        <v>35</v>
      </c>
      <c r="E60" s="16">
        <f>'[1]23'!E62</f>
        <v>0</v>
      </c>
      <c r="F60" s="15">
        <f t="shared" si="6"/>
        <v>300</v>
      </c>
      <c r="G60" s="15">
        <f>'[1]23'!H62</f>
        <v>265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'[1]23'!B63</f>
        <v>265</v>
      </c>
      <c r="C61" s="16">
        <f>'[1]23'!C63</f>
        <v>0</v>
      </c>
      <c r="D61" s="16">
        <f>'[1]23'!D63</f>
        <v>35</v>
      </c>
      <c r="E61" s="16">
        <f>'[1]23'!E63</f>
        <v>0</v>
      </c>
      <c r="F61" s="15">
        <f t="shared" si="6"/>
        <v>300</v>
      </c>
      <c r="G61" s="15">
        <f>'[1]23'!H63</f>
        <v>265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'[1]23'!B64</f>
        <v>265</v>
      </c>
      <c r="C62" s="16">
        <f>'[1]23'!C64</f>
        <v>0</v>
      </c>
      <c r="D62" s="16">
        <f>'[1]23'!D64</f>
        <v>35</v>
      </c>
      <c r="E62" s="16">
        <f>'[1]23'!E64</f>
        <v>0</v>
      </c>
      <c r="F62" s="15">
        <f t="shared" si="6"/>
        <v>300</v>
      </c>
      <c r="G62" s="15">
        <f>'[1]23'!H64</f>
        <v>265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'[1]23'!B65</f>
        <v>265</v>
      </c>
      <c r="C63" s="16">
        <f>'[1]23'!C65</f>
        <v>0</v>
      </c>
      <c r="D63" s="16">
        <f>'[1]23'!D65</f>
        <v>35</v>
      </c>
      <c r="E63" s="16">
        <f>'[1]23'!E65</f>
        <v>0</v>
      </c>
      <c r="F63" s="15">
        <f t="shared" si="6"/>
        <v>300</v>
      </c>
      <c r="G63" s="15">
        <f>'[1]23'!H65</f>
        <v>265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'[1]23'!B66</f>
        <v>265</v>
      </c>
      <c r="C64" s="16">
        <f>'[1]23'!C66</f>
        <v>0</v>
      </c>
      <c r="D64" s="16">
        <f>'[1]23'!D66</f>
        <v>35</v>
      </c>
      <c r="E64" s="16">
        <f>'[1]23'!E66</f>
        <v>0</v>
      </c>
      <c r="F64" s="15">
        <f t="shared" si="6"/>
        <v>300</v>
      </c>
      <c r="G64" s="15">
        <f>'[1]23'!H66</f>
        <v>265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'[1]23'!B67</f>
        <v>265</v>
      </c>
      <c r="C65" s="16">
        <f>'[1]23'!C67</f>
        <v>0</v>
      </c>
      <c r="D65" s="16">
        <f>'[1]23'!D67</f>
        <v>35</v>
      </c>
      <c r="E65" s="16">
        <f>'[1]23'!E67</f>
        <v>0</v>
      </c>
      <c r="F65" s="15">
        <f t="shared" si="6"/>
        <v>300</v>
      </c>
      <c r="G65" s="15">
        <f>'[1]23'!H67</f>
        <v>265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'[1]23'!B68</f>
        <v>265</v>
      </c>
      <c r="C66" s="16">
        <f>'[1]23'!C68</f>
        <v>0</v>
      </c>
      <c r="D66" s="16">
        <f>'[1]23'!D68</f>
        <v>35</v>
      </c>
      <c r="E66" s="16">
        <f>'[1]23'!E68</f>
        <v>0</v>
      </c>
      <c r="F66" s="15">
        <f t="shared" si="6"/>
        <v>300</v>
      </c>
      <c r="G66" s="15">
        <f>'[1]23'!H68</f>
        <v>265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'[1]23'!B69</f>
        <v>265</v>
      </c>
      <c r="C67" s="16">
        <f>'[1]23'!C69</f>
        <v>0</v>
      </c>
      <c r="D67" s="16">
        <f>'[1]23'!D69</f>
        <v>35</v>
      </c>
      <c r="E67" s="16">
        <f>'[1]23'!E69</f>
        <v>0</v>
      </c>
      <c r="F67" s="15">
        <f t="shared" si="6"/>
        <v>300</v>
      </c>
      <c r="G67" s="15">
        <f>'[1]23'!H69</f>
        <v>265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'[1]23'!B70</f>
        <v>265</v>
      </c>
      <c r="C68" s="16">
        <f>'[1]23'!C70</f>
        <v>0</v>
      </c>
      <c r="D68" s="16">
        <f>'[1]23'!D70</f>
        <v>35</v>
      </c>
      <c r="E68" s="16">
        <f>'[1]23'!E70</f>
        <v>0</v>
      </c>
      <c r="F68" s="15">
        <f t="shared" si="6"/>
        <v>300</v>
      </c>
      <c r="G68" s="15">
        <f>'[1]23'!H70</f>
        <v>265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'[1]23'!B71</f>
        <v>265</v>
      </c>
      <c r="C69" s="16">
        <f>'[1]23'!C71</f>
        <v>0</v>
      </c>
      <c r="D69" s="16">
        <f>'[1]23'!D71</f>
        <v>35</v>
      </c>
      <c r="E69" s="16">
        <f>'[1]23'!E71</f>
        <v>0</v>
      </c>
      <c r="F69" s="15">
        <f t="shared" ref="F69:F98" si="17">SUM(B69:E69)</f>
        <v>300</v>
      </c>
      <c r="G69" s="15">
        <f>'[1]23'!H71</f>
        <v>265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0</v>
      </c>
      <c r="D70" s="16">
        <f>'[1]23'!D72</f>
        <v>35</v>
      </c>
      <c r="E70" s="16">
        <f>'[1]23'!E72</f>
        <v>0</v>
      </c>
      <c r="F70" s="15">
        <f t="shared" si="17"/>
        <v>300</v>
      </c>
      <c r="G70" s="15">
        <f>'[1]23'!H72</f>
        <v>265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'[1]23'!B73</f>
        <v>265</v>
      </c>
      <c r="C71" s="16">
        <f>'[1]23'!C73</f>
        <v>0</v>
      </c>
      <c r="D71" s="16">
        <f>'[1]23'!D73</f>
        <v>35</v>
      </c>
      <c r="E71" s="16">
        <f>'[1]23'!E73</f>
        <v>0</v>
      </c>
      <c r="F71" s="15">
        <f t="shared" si="17"/>
        <v>300</v>
      </c>
      <c r="G71" s="15">
        <f>'[1]23'!H73</f>
        <v>265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'[1]23'!B74</f>
        <v>265</v>
      </c>
      <c r="C72" s="16">
        <f>'[1]23'!C74</f>
        <v>0</v>
      </c>
      <c r="D72" s="16">
        <f>'[1]23'!D74</f>
        <v>35</v>
      </c>
      <c r="E72" s="16">
        <f>'[1]23'!E74</f>
        <v>0</v>
      </c>
      <c r="F72" s="15">
        <f t="shared" si="17"/>
        <v>300</v>
      </c>
      <c r="G72" s="15">
        <f>'[1]23'!H74</f>
        <v>265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'[1]23'!B75</f>
        <v>265</v>
      </c>
      <c r="C73" s="16">
        <f>'[1]23'!C75</f>
        <v>0</v>
      </c>
      <c r="D73" s="16">
        <f>'[1]23'!D75</f>
        <v>35</v>
      </c>
      <c r="E73" s="16">
        <f>'[1]23'!E75</f>
        <v>0</v>
      </c>
      <c r="F73" s="15">
        <f t="shared" si="17"/>
        <v>300</v>
      </c>
      <c r="G73" s="15">
        <f>'[1]23'!H75</f>
        <v>265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'[1]23'!B76</f>
        <v>265</v>
      </c>
      <c r="C74" s="16">
        <f>'[1]23'!C76</f>
        <v>0</v>
      </c>
      <c r="D74" s="16">
        <f>'[1]23'!D76</f>
        <v>35</v>
      </c>
      <c r="E74" s="16">
        <f>'[1]23'!E76</f>
        <v>0</v>
      </c>
      <c r="F74" s="15">
        <f t="shared" si="17"/>
        <v>300</v>
      </c>
      <c r="G74" s="15">
        <f>'[1]23'!H76</f>
        <v>265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'[1]23'!B77</f>
        <v>265</v>
      </c>
      <c r="C75" s="16">
        <f>'[1]23'!C77</f>
        <v>0</v>
      </c>
      <c r="D75" s="16">
        <f>'[1]23'!D77</f>
        <v>35</v>
      </c>
      <c r="E75" s="16">
        <f>'[1]23'!E77</f>
        <v>0</v>
      </c>
      <c r="F75" s="15">
        <f t="shared" si="17"/>
        <v>300</v>
      </c>
      <c r="G75" s="15">
        <f>'[1]23'!H77</f>
        <v>265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'[1]23'!B78</f>
        <v>265</v>
      </c>
      <c r="C76" s="16">
        <f>'[1]23'!C78</f>
        <v>0</v>
      </c>
      <c r="D76" s="16">
        <f>'[1]23'!D78</f>
        <v>35</v>
      </c>
      <c r="E76" s="16">
        <f>'[1]23'!E78</f>
        <v>0</v>
      </c>
      <c r="F76" s="15">
        <f t="shared" si="17"/>
        <v>300</v>
      </c>
      <c r="G76" s="15">
        <f>'[1]23'!H78</f>
        <v>265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'[1]23'!B79</f>
        <v>265</v>
      </c>
      <c r="C77" s="16">
        <f>'[1]23'!C79</f>
        <v>0</v>
      </c>
      <c r="D77" s="16">
        <f>'[1]23'!D79</f>
        <v>35</v>
      </c>
      <c r="E77" s="16">
        <f>'[1]23'!E79</f>
        <v>0</v>
      </c>
      <c r="F77" s="15">
        <f t="shared" si="17"/>
        <v>300</v>
      </c>
      <c r="G77" s="15">
        <f>'[1]23'!H79</f>
        <v>265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'[1]23'!B80</f>
        <v>265</v>
      </c>
      <c r="C78" s="16">
        <f>'[1]23'!C80</f>
        <v>0</v>
      </c>
      <c r="D78" s="16">
        <f>'[1]23'!D80</f>
        <v>35</v>
      </c>
      <c r="E78" s="16">
        <f>'[1]23'!E80</f>
        <v>0</v>
      </c>
      <c r="F78" s="15">
        <f t="shared" si="17"/>
        <v>300</v>
      </c>
      <c r="G78" s="15">
        <f>'[1]23'!H80</f>
        <v>265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'[1]23'!B81</f>
        <v>265</v>
      </c>
      <c r="C79" s="16">
        <f>'[1]23'!C81</f>
        <v>0</v>
      </c>
      <c r="D79" s="16">
        <f>'[1]23'!D81</f>
        <v>35</v>
      </c>
      <c r="E79" s="16">
        <f>'[1]23'!E81</f>
        <v>0</v>
      </c>
      <c r="F79" s="15">
        <f t="shared" si="17"/>
        <v>300</v>
      </c>
      <c r="G79" s="15">
        <f>'[1]23'!H81</f>
        <v>265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'[1]23'!B82</f>
        <v>265</v>
      </c>
      <c r="C80" s="16">
        <f>'[1]23'!C82</f>
        <v>0</v>
      </c>
      <c r="D80" s="16">
        <f>'[1]23'!D82</f>
        <v>35</v>
      </c>
      <c r="E80" s="16">
        <f>'[1]23'!E82</f>
        <v>0</v>
      </c>
      <c r="F80" s="15">
        <f t="shared" si="17"/>
        <v>300</v>
      </c>
      <c r="G80" s="15">
        <f>'[1]23'!H82</f>
        <v>265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'[1]23'!B83</f>
        <v>265</v>
      </c>
      <c r="C81" s="16">
        <f>'[1]23'!C83</f>
        <v>0</v>
      </c>
      <c r="D81" s="16">
        <f>'[1]23'!D83</f>
        <v>35</v>
      </c>
      <c r="E81" s="16">
        <f>'[1]23'!E83</f>
        <v>0</v>
      </c>
      <c r="F81" s="15">
        <f t="shared" si="17"/>
        <v>300</v>
      </c>
      <c r="G81" s="15">
        <f>'[1]23'!H83</f>
        <v>265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'[1]23'!B84</f>
        <v>265</v>
      </c>
      <c r="C82" s="16">
        <f>'[1]23'!C84</f>
        <v>0</v>
      </c>
      <c r="D82" s="16">
        <f>'[1]23'!D84</f>
        <v>35</v>
      </c>
      <c r="E82" s="16">
        <f>'[1]23'!E84</f>
        <v>0</v>
      </c>
      <c r="F82" s="15">
        <f t="shared" si="17"/>
        <v>300</v>
      </c>
      <c r="G82" s="15">
        <f>'[1]23'!H84</f>
        <v>265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'[1]23'!B85</f>
        <v>265</v>
      </c>
      <c r="C83" s="16">
        <f>'[1]23'!C85</f>
        <v>0</v>
      </c>
      <c r="D83" s="16">
        <f>'[1]23'!D85</f>
        <v>35</v>
      </c>
      <c r="E83" s="16">
        <f>'[1]23'!E85</f>
        <v>0</v>
      </c>
      <c r="F83" s="15">
        <f t="shared" si="17"/>
        <v>300</v>
      </c>
      <c r="G83" s="15">
        <f>'[1]23'!H85</f>
        <v>265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'[1]23'!B86</f>
        <v>265</v>
      </c>
      <c r="C84" s="16">
        <f>'[1]23'!C86</f>
        <v>0</v>
      </c>
      <c r="D84" s="16">
        <f>'[1]23'!D86</f>
        <v>35</v>
      </c>
      <c r="E84" s="16">
        <f>'[1]23'!E86</f>
        <v>0</v>
      </c>
      <c r="F84" s="15">
        <f t="shared" si="17"/>
        <v>300</v>
      </c>
      <c r="G84" s="15">
        <f>'[1]23'!H86</f>
        <v>265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'[1]23'!B87</f>
        <v>265</v>
      </c>
      <c r="C85" s="16">
        <f>'[1]23'!C87</f>
        <v>0</v>
      </c>
      <c r="D85" s="16">
        <f>'[1]23'!D87</f>
        <v>35</v>
      </c>
      <c r="E85" s="16">
        <f>'[1]23'!E87</f>
        <v>0</v>
      </c>
      <c r="F85" s="15">
        <f t="shared" si="17"/>
        <v>300</v>
      </c>
      <c r="G85" s="15">
        <f>'[1]23'!H87</f>
        <v>265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'[1]23'!B88</f>
        <v>265</v>
      </c>
      <c r="C86" s="16">
        <f>'[1]23'!C88</f>
        <v>0</v>
      </c>
      <c r="D86" s="16">
        <f>'[1]23'!D88</f>
        <v>35</v>
      </c>
      <c r="E86" s="16">
        <f>'[1]23'!E88</f>
        <v>0</v>
      </c>
      <c r="F86" s="15">
        <f t="shared" si="17"/>
        <v>300</v>
      </c>
      <c r="G86" s="15">
        <f>'[1]23'!H88</f>
        <v>265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'[1]23'!B89</f>
        <v>265</v>
      </c>
      <c r="C87" s="16">
        <f>'[1]23'!C89</f>
        <v>0</v>
      </c>
      <c r="D87" s="16">
        <f>'[1]23'!D89</f>
        <v>35</v>
      </c>
      <c r="E87" s="16">
        <f>'[1]23'!E89</f>
        <v>0</v>
      </c>
      <c r="F87" s="15">
        <f t="shared" si="17"/>
        <v>300</v>
      </c>
      <c r="G87" s="15">
        <f>'[1]23'!H89</f>
        <v>265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'[1]23'!B90</f>
        <v>265</v>
      </c>
      <c r="C88" s="16">
        <f>'[1]23'!C90</f>
        <v>0</v>
      </c>
      <c r="D88" s="16">
        <f>'[1]23'!D90</f>
        <v>35</v>
      </c>
      <c r="E88" s="16">
        <f>'[1]23'!E90</f>
        <v>0</v>
      </c>
      <c r="F88" s="15">
        <f t="shared" si="17"/>
        <v>300</v>
      </c>
      <c r="G88" s="15">
        <f>'[1]23'!H90</f>
        <v>265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'[1]23'!B91</f>
        <v>265</v>
      </c>
      <c r="C89" s="16">
        <f>'[1]23'!C91</f>
        <v>0</v>
      </c>
      <c r="D89" s="16">
        <f>'[1]23'!D91</f>
        <v>35</v>
      </c>
      <c r="E89" s="16">
        <f>'[1]23'!E91</f>
        <v>0</v>
      </c>
      <c r="F89" s="15">
        <f t="shared" si="17"/>
        <v>300</v>
      </c>
      <c r="G89" s="15">
        <f>'[1]23'!H91</f>
        <v>265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'[1]23'!B92</f>
        <v>265</v>
      </c>
      <c r="C90" s="16">
        <f>'[1]23'!C92</f>
        <v>0</v>
      </c>
      <c r="D90" s="16">
        <f>'[1]23'!D92</f>
        <v>35</v>
      </c>
      <c r="E90" s="16">
        <f>'[1]23'!E92</f>
        <v>0</v>
      </c>
      <c r="F90" s="15">
        <f t="shared" si="17"/>
        <v>300</v>
      </c>
      <c r="G90" s="15">
        <f>'[1]23'!H92</f>
        <v>265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'[1]23'!B93</f>
        <v>265</v>
      </c>
      <c r="C91" s="16">
        <f>'[1]23'!C93</f>
        <v>0</v>
      </c>
      <c r="D91" s="16">
        <f>'[1]23'!D93</f>
        <v>35</v>
      </c>
      <c r="E91" s="16">
        <f>'[1]23'!E93</f>
        <v>0</v>
      </c>
      <c r="F91" s="15">
        <f t="shared" si="17"/>
        <v>300</v>
      </c>
      <c r="G91" s="15">
        <f>'[1]23'!H93</f>
        <v>265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'[1]23'!B94</f>
        <v>265</v>
      </c>
      <c r="C92" s="16">
        <f>'[1]23'!C94</f>
        <v>0</v>
      </c>
      <c r="D92" s="16">
        <f>'[1]23'!D94</f>
        <v>35</v>
      </c>
      <c r="E92" s="16">
        <f>'[1]23'!E94</f>
        <v>0</v>
      </c>
      <c r="F92" s="15">
        <f t="shared" si="17"/>
        <v>300</v>
      </c>
      <c r="G92" s="15">
        <f>'[1]23'!H94</f>
        <v>265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'[1]23'!B95</f>
        <v>265</v>
      </c>
      <c r="C93" s="16">
        <f>'[1]23'!C95</f>
        <v>0</v>
      </c>
      <c r="D93" s="16">
        <f>'[1]23'!D95</f>
        <v>35</v>
      </c>
      <c r="E93" s="16">
        <f>'[1]23'!E95</f>
        <v>0</v>
      </c>
      <c r="F93" s="15">
        <f t="shared" si="17"/>
        <v>300</v>
      </c>
      <c r="G93" s="15">
        <f>'[1]23'!H95</f>
        <v>265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'[1]23'!B96</f>
        <v>265</v>
      </c>
      <c r="C94" s="16">
        <f>'[1]23'!C96</f>
        <v>0</v>
      </c>
      <c r="D94" s="16">
        <f>'[1]23'!D96</f>
        <v>35</v>
      </c>
      <c r="E94" s="16">
        <f>'[1]23'!E96</f>
        <v>0</v>
      </c>
      <c r="F94" s="15">
        <f t="shared" si="17"/>
        <v>300</v>
      </c>
      <c r="G94" s="15">
        <f>'[1]23'!H96</f>
        <v>265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'[1]23'!B97</f>
        <v>265</v>
      </c>
      <c r="C95" s="16">
        <f>'[1]23'!C97</f>
        <v>0</v>
      </c>
      <c r="D95" s="16">
        <f>'[1]23'!D97</f>
        <v>35</v>
      </c>
      <c r="E95" s="16">
        <f>'[1]23'!E97</f>
        <v>0</v>
      </c>
      <c r="F95" s="15">
        <f t="shared" si="17"/>
        <v>300</v>
      </c>
      <c r="G95" s="15">
        <f>'[1]23'!H97</f>
        <v>265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'[1]23'!B98</f>
        <v>265</v>
      </c>
      <c r="C96" s="16">
        <f>'[1]23'!C98</f>
        <v>0</v>
      </c>
      <c r="D96" s="16">
        <f>'[1]23'!D98</f>
        <v>35</v>
      </c>
      <c r="E96" s="16">
        <f>'[1]23'!E98</f>
        <v>0</v>
      </c>
      <c r="F96" s="15">
        <f t="shared" si="17"/>
        <v>300</v>
      </c>
      <c r="G96" s="15">
        <f>'[1]23'!H98</f>
        <v>265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'[1]23'!B99</f>
        <v>265</v>
      </c>
      <c r="C97" s="16">
        <f>'[1]23'!C99</f>
        <v>0</v>
      </c>
      <c r="D97" s="16">
        <f>'[1]23'!D99</f>
        <v>35</v>
      </c>
      <c r="E97" s="16">
        <f>'[1]23'!E99</f>
        <v>0</v>
      </c>
      <c r="F97" s="15">
        <f t="shared" si="17"/>
        <v>300</v>
      </c>
      <c r="G97" s="15">
        <f>'[1]23'!H99</f>
        <v>265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'[1]23'!B100</f>
        <v>265</v>
      </c>
      <c r="C98" s="16">
        <f>'[1]23'!C100</f>
        <v>0</v>
      </c>
      <c r="D98" s="16">
        <f>'[1]23'!D100</f>
        <v>35</v>
      </c>
      <c r="E98" s="16">
        <f>'[1]23'!E100</f>
        <v>0</v>
      </c>
      <c r="F98" s="15">
        <f t="shared" si="17"/>
        <v>300</v>
      </c>
      <c r="G98" s="15">
        <f>'[1]23'!H100</f>
        <v>265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'[2]23'!B5</f>
        <v>84</v>
      </c>
      <c r="C3" s="175">
        <f>'[2]23'!C5</f>
        <v>0</v>
      </c>
      <c r="D3" s="175">
        <f>'[2]23'!D5</f>
        <v>0</v>
      </c>
      <c r="E3" s="175">
        <f>'[2]23'!E5</f>
        <v>0</v>
      </c>
      <c r="F3" s="15">
        <f>SUM(B3:E3)</f>
        <v>84</v>
      </c>
      <c r="G3" s="174">
        <f>'[2]23'!H5</f>
        <v>32</v>
      </c>
      <c r="H3" s="175">
        <f>'[2]23'!I5</f>
        <v>0</v>
      </c>
      <c r="I3" s="175">
        <f>'[2]23'!J5</f>
        <v>0</v>
      </c>
      <c r="J3" s="175">
        <f>'[2]23'!K5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4">
        <f>'[2]23'!B6</f>
        <v>84</v>
      </c>
      <c r="C4" s="175">
        <f>'[2]23'!C6</f>
        <v>0</v>
      </c>
      <c r="D4" s="175">
        <f>'[2]23'!D6</f>
        <v>0</v>
      </c>
      <c r="E4" s="175">
        <f>'[2]23'!E6</f>
        <v>0</v>
      </c>
      <c r="F4" s="15">
        <f>SUM(B4:E4)</f>
        <v>84</v>
      </c>
      <c r="G4" s="174">
        <f>'[2]23'!H6</f>
        <v>32</v>
      </c>
      <c r="H4" s="175">
        <f>'[2]23'!I6</f>
        <v>0</v>
      </c>
      <c r="I4" s="175">
        <f>'[2]23'!J6</f>
        <v>0</v>
      </c>
      <c r="J4" s="175">
        <f>'[2]23'!K6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4">
        <f>'[2]23'!B7</f>
        <v>84</v>
      </c>
      <c r="C5" s="175">
        <f>'[2]23'!C7</f>
        <v>0</v>
      </c>
      <c r="D5" s="175">
        <f>'[2]23'!D7</f>
        <v>0</v>
      </c>
      <c r="E5" s="175">
        <f>'[2]23'!E7</f>
        <v>0</v>
      </c>
      <c r="F5" s="15">
        <f t="shared" ref="F5:F68" si="6">SUM(B5:E5)</f>
        <v>84</v>
      </c>
      <c r="G5" s="174">
        <f>'[2]23'!H7</f>
        <v>32</v>
      </c>
      <c r="H5" s="175">
        <f>'[2]23'!I7</f>
        <v>0</v>
      </c>
      <c r="I5" s="175">
        <f>'[2]23'!J7</f>
        <v>0</v>
      </c>
      <c r="J5" s="175">
        <f>'[2]23'!K7</f>
        <v>0</v>
      </c>
      <c r="K5" s="15">
        <f t="shared" si="3"/>
        <v>32</v>
      </c>
      <c r="L5" s="18">
        <f>frq!C5</f>
        <v>1</v>
      </c>
      <c r="M5" s="125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74">
        <f>'[2]23'!B8</f>
        <v>84</v>
      </c>
      <c r="C6" s="175">
        <f>'[2]23'!C8</f>
        <v>0</v>
      </c>
      <c r="D6" s="175">
        <f>'[2]23'!D8</f>
        <v>0</v>
      </c>
      <c r="E6" s="175">
        <f>'[2]23'!E8</f>
        <v>0</v>
      </c>
      <c r="F6" s="15">
        <f t="shared" si="6"/>
        <v>84</v>
      </c>
      <c r="G6" s="174">
        <f>'[2]23'!H8</f>
        <v>32</v>
      </c>
      <c r="H6" s="175">
        <f>'[2]23'!I8</f>
        <v>0</v>
      </c>
      <c r="I6" s="175">
        <f>'[2]23'!J8</f>
        <v>0</v>
      </c>
      <c r="J6" s="175">
        <f>'[2]23'!K8</f>
        <v>0</v>
      </c>
      <c r="K6" s="15">
        <f t="shared" si="3"/>
        <v>32</v>
      </c>
      <c r="L6" s="18">
        <f>frq!C6</f>
        <v>1</v>
      </c>
      <c r="M6" s="125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74">
        <f>'[2]23'!B9</f>
        <v>84</v>
      </c>
      <c r="C7" s="175">
        <f>'[2]23'!C9</f>
        <v>0</v>
      </c>
      <c r="D7" s="175">
        <f>'[2]23'!D9</f>
        <v>0</v>
      </c>
      <c r="E7" s="175">
        <f>'[2]23'!E9</f>
        <v>0</v>
      </c>
      <c r="F7" s="15">
        <f t="shared" si="6"/>
        <v>84</v>
      </c>
      <c r="G7" s="174">
        <f>'[2]23'!H9</f>
        <v>32</v>
      </c>
      <c r="H7" s="175">
        <f>'[2]23'!I9</f>
        <v>0</v>
      </c>
      <c r="I7" s="175">
        <f>'[2]23'!J9</f>
        <v>0</v>
      </c>
      <c r="J7" s="175">
        <f>'[2]23'!K9</f>
        <v>0</v>
      </c>
      <c r="K7" s="15">
        <f t="shared" si="3"/>
        <v>32</v>
      </c>
      <c r="L7" s="18">
        <f>frq!C7</f>
        <v>1</v>
      </c>
      <c r="M7" s="125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74">
        <f>'[2]23'!B10</f>
        <v>84</v>
      </c>
      <c r="C8" s="175">
        <f>'[2]23'!C10</f>
        <v>0</v>
      </c>
      <c r="D8" s="175">
        <f>'[2]23'!D10</f>
        <v>0</v>
      </c>
      <c r="E8" s="175">
        <f>'[2]23'!E10</f>
        <v>0</v>
      </c>
      <c r="F8" s="15">
        <f t="shared" si="6"/>
        <v>84</v>
      </c>
      <c r="G8" s="174">
        <f>'[2]23'!H10</f>
        <v>32</v>
      </c>
      <c r="H8" s="175">
        <f>'[2]23'!I10</f>
        <v>0</v>
      </c>
      <c r="I8" s="175">
        <f>'[2]23'!J10</f>
        <v>0</v>
      </c>
      <c r="J8" s="175">
        <f>'[2]23'!K10</f>
        <v>0</v>
      </c>
      <c r="K8" s="15">
        <f t="shared" si="3"/>
        <v>32</v>
      </c>
      <c r="L8" s="18">
        <f>frq!C8</f>
        <v>1</v>
      </c>
      <c r="M8" s="125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74">
        <f>'[2]23'!B11</f>
        <v>84</v>
      </c>
      <c r="C9" s="175">
        <f>'[2]23'!C11</f>
        <v>0</v>
      </c>
      <c r="D9" s="175">
        <f>'[2]23'!D11</f>
        <v>0</v>
      </c>
      <c r="E9" s="175">
        <f>'[2]23'!E11</f>
        <v>0</v>
      </c>
      <c r="F9" s="15">
        <f t="shared" si="6"/>
        <v>84</v>
      </c>
      <c r="G9" s="174">
        <f>'[2]23'!H11</f>
        <v>32</v>
      </c>
      <c r="H9" s="175">
        <f>'[2]23'!I11</f>
        <v>0</v>
      </c>
      <c r="I9" s="175">
        <f>'[2]23'!J11</f>
        <v>0</v>
      </c>
      <c r="J9" s="175">
        <f>'[2]23'!K11</f>
        <v>0</v>
      </c>
      <c r="K9" s="15">
        <f t="shared" si="3"/>
        <v>32</v>
      </c>
      <c r="L9" s="18">
        <f>frq!C9</f>
        <v>1</v>
      </c>
      <c r="M9" s="125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74">
        <f>'[2]23'!B12</f>
        <v>84</v>
      </c>
      <c r="C10" s="175">
        <f>'[2]23'!C12</f>
        <v>0</v>
      </c>
      <c r="D10" s="175">
        <f>'[2]23'!D12</f>
        <v>0</v>
      </c>
      <c r="E10" s="175">
        <f>'[2]23'!E12</f>
        <v>0</v>
      </c>
      <c r="F10" s="15">
        <f t="shared" si="6"/>
        <v>84</v>
      </c>
      <c r="G10" s="174">
        <f>'[2]23'!H12</f>
        <v>32</v>
      </c>
      <c r="H10" s="175">
        <f>'[2]23'!I12</f>
        <v>0</v>
      </c>
      <c r="I10" s="175">
        <f>'[2]23'!J12</f>
        <v>0</v>
      </c>
      <c r="J10" s="175">
        <f>'[2]23'!K12</f>
        <v>0</v>
      </c>
      <c r="K10" s="15">
        <f t="shared" si="3"/>
        <v>32</v>
      </c>
      <c r="L10" s="18">
        <f>frq!C10</f>
        <v>1</v>
      </c>
      <c r="M10" s="125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74">
        <f>'[2]23'!B13</f>
        <v>84</v>
      </c>
      <c r="C11" s="175">
        <f>'[2]23'!C13</f>
        <v>0</v>
      </c>
      <c r="D11" s="175">
        <f>'[2]23'!D13</f>
        <v>0</v>
      </c>
      <c r="E11" s="175">
        <f>'[2]23'!E13</f>
        <v>0</v>
      </c>
      <c r="F11" s="15">
        <f t="shared" si="6"/>
        <v>84</v>
      </c>
      <c r="G11" s="174">
        <f>'[2]23'!H13</f>
        <v>31</v>
      </c>
      <c r="H11" s="175">
        <f>'[2]23'!I13</f>
        <v>0</v>
      </c>
      <c r="I11" s="175">
        <f>'[2]23'!J13</f>
        <v>0</v>
      </c>
      <c r="J11" s="175">
        <f>'[2]23'!K13</f>
        <v>0</v>
      </c>
      <c r="K11" s="15">
        <f t="shared" si="3"/>
        <v>31</v>
      </c>
      <c r="L11" s="18">
        <f>frq!C11</f>
        <v>1</v>
      </c>
      <c r="M11" s="125">
        <f t="shared" si="4"/>
        <v>30.6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30.6</v>
      </c>
      <c r="R11" s="18">
        <v>0.4</v>
      </c>
    </row>
    <row r="12" spans="1:18">
      <c r="A12" s="8" t="s">
        <v>54</v>
      </c>
      <c r="B12" s="174">
        <f>'[2]23'!B14</f>
        <v>84</v>
      </c>
      <c r="C12" s="175">
        <f>'[2]23'!C14</f>
        <v>0</v>
      </c>
      <c r="D12" s="175">
        <f>'[2]23'!D14</f>
        <v>0</v>
      </c>
      <c r="E12" s="175">
        <f>'[2]23'!E14</f>
        <v>0</v>
      </c>
      <c r="F12" s="15">
        <f t="shared" si="6"/>
        <v>84</v>
      </c>
      <c r="G12" s="174">
        <f>'[2]23'!H14</f>
        <v>31</v>
      </c>
      <c r="H12" s="175">
        <f>'[2]23'!I14</f>
        <v>0</v>
      </c>
      <c r="I12" s="175">
        <f>'[2]23'!J14</f>
        <v>0</v>
      </c>
      <c r="J12" s="175">
        <f>'[2]23'!K14</f>
        <v>0</v>
      </c>
      <c r="K12" s="15">
        <f t="shared" si="3"/>
        <v>31</v>
      </c>
      <c r="L12" s="18">
        <f>frq!C12</f>
        <v>1</v>
      </c>
      <c r="M12" s="125">
        <f t="shared" si="4"/>
        <v>30.6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30.6</v>
      </c>
      <c r="R12" s="18">
        <v>0.4</v>
      </c>
    </row>
    <row r="13" spans="1:18">
      <c r="A13" s="8" t="s">
        <v>55</v>
      </c>
      <c r="B13" s="174">
        <f>'[2]23'!B15</f>
        <v>84</v>
      </c>
      <c r="C13" s="175">
        <f>'[2]23'!C15</f>
        <v>0</v>
      </c>
      <c r="D13" s="175">
        <f>'[2]23'!D15</f>
        <v>0</v>
      </c>
      <c r="E13" s="175">
        <f>'[2]23'!E15</f>
        <v>0</v>
      </c>
      <c r="F13" s="15">
        <f t="shared" si="6"/>
        <v>84</v>
      </c>
      <c r="G13" s="174">
        <f>'[2]23'!H15</f>
        <v>31</v>
      </c>
      <c r="H13" s="175">
        <f>'[2]23'!I15</f>
        <v>0</v>
      </c>
      <c r="I13" s="175">
        <f>'[2]23'!J15</f>
        <v>0</v>
      </c>
      <c r="J13" s="175">
        <f>'[2]23'!K15</f>
        <v>0</v>
      </c>
      <c r="K13" s="15">
        <f t="shared" si="3"/>
        <v>31</v>
      </c>
      <c r="L13" s="18">
        <f>frq!C13</f>
        <v>1</v>
      </c>
      <c r="M13" s="125">
        <f t="shared" si="4"/>
        <v>30.6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30.6</v>
      </c>
      <c r="R13" s="18">
        <v>0.4</v>
      </c>
    </row>
    <row r="14" spans="1:18">
      <c r="A14" s="8" t="s">
        <v>56</v>
      </c>
      <c r="B14" s="174">
        <f>'[2]23'!B16</f>
        <v>84</v>
      </c>
      <c r="C14" s="175">
        <f>'[2]23'!C16</f>
        <v>0</v>
      </c>
      <c r="D14" s="175">
        <f>'[2]23'!D16</f>
        <v>0</v>
      </c>
      <c r="E14" s="175">
        <f>'[2]23'!E16</f>
        <v>0</v>
      </c>
      <c r="F14" s="15">
        <f t="shared" si="6"/>
        <v>84</v>
      </c>
      <c r="G14" s="174">
        <f>'[2]23'!H16</f>
        <v>31</v>
      </c>
      <c r="H14" s="175">
        <f>'[2]23'!I16</f>
        <v>0</v>
      </c>
      <c r="I14" s="175">
        <f>'[2]23'!J16</f>
        <v>0</v>
      </c>
      <c r="J14" s="175">
        <f>'[2]23'!K16</f>
        <v>0</v>
      </c>
      <c r="K14" s="15">
        <f t="shared" si="3"/>
        <v>31</v>
      </c>
      <c r="L14" s="18">
        <f>frq!C14</f>
        <v>1</v>
      </c>
      <c r="M14" s="125">
        <f t="shared" si="4"/>
        <v>30.6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30.6</v>
      </c>
      <c r="R14" s="18">
        <v>0.4</v>
      </c>
    </row>
    <row r="15" spans="1:18">
      <c r="A15" s="8" t="s">
        <v>57</v>
      </c>
      <c r="B15" s="174">
        <f>'[2]23'!B17</f>
        <v>84</v>
      </c>
      <c r="C15" s="175">
        <f>'[2]23'!C17</f>
        <v>0</v>
      </c>
      <c r="D15" s="175">
        <f>'[2]23'!D17</f>
        <v>0</v>
      </c>
      <c r="E15" s="175">
        <f>'[2]23'!E17</f>
        <v>0</v>
      </c>
      <c r="F15" s="15">
        <f t="shared" si="6"/>
        <v>84</v>
      </c>
      <c r="G15" s="174">
        <f>'[2]23'!H17</f>
        <v>31</v>
      </c>
      <c r="H15" s="175">
        <f>'[2]23'!I17</f>
        <v>0</v>
      </c>
      <c r="I15" s="175">
        <f>'[2]23'!J17</f>
        <v>0</v>
      </c>
      <c r="J15" s="175">
        <f>'[2]23'!K17</f>
        <v>0</v>
      </c>
      <c r="K15" s="15">
        <f t="shared" si="3"/>
        <v>31</v>
      </c>
      <c r="L15" s="18">
        <f>frq!C15</f>
        <v>1</v>
      </c>
      <c r="M15" s="125">
        <f t="shared" si="4"/>
        <v>30.6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</v>
      </c>
      <c r="R15" s="18">
        <v>0.4</v>
      </c>
    </row>
    <row r="16" spans="1:18">
      <c r="A16" s="8" t="s">
        <v>58</v>
      </c>
      <c r="B16" s="174">
        <f>'[2]23'!B18</f>
        <v>84</v>
      </c>
      <c r="C16" s="175">
        <f>'[2]23'!C18</f>
        <v>0</v>
      </c>
      <c r="D16" s="175">
        <f>'[2]23'!D18</f>
        <v>0</v>
      </c>
      <c r="E16" s="175">
        <f>'[2]23'!E18</f>
        <v>0</v>
      </c>
      <c r="F16" s="15">
        <f t="shared" si="6"/>
        <v>84</v>
      </c>
      <c r="G16" s="174">
        <f>'[2]23'!H18</f>
        <v>31</v>
      </c>
      <c r="H16" s="175">
        <f>'[2]23'!I18</f>
        <v>0</v>
      </c>
      <c r="I16" s="175">
        <f>'[2]23'!J18</f>
        <v>0</v>
      </c>
      <c r="J16" s="175">
        <f>'[2]23'!K18</f>
        <v>0</v>
      </c>
      <c r="K16" s="15">
        <f t="shared" si="3"/>
        <v>31</v>
      </c>
      <c r="L16" s="18">
        <f>frq!C16</f>
        <v>1</v>
      </c>
      <c r="M16" s="125">
        <f t="shared" si="4"/>
        <v>30.6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</v>
      </c>
      <c r="R16" s="18">
        <v>0.4</v>
      </c>
    </row>
    <row r="17" spans="1:18">
      <c r="A17" s="8" t="s">
        <v>59</v>
      </c>
      <c r="B17" s="174">
        <f>'[2]23'!B19</f>
        <v>84</v>
      </c>
      <c r="C17" s="175">
        <f>'[2]23'!C19</f>
        <v>0</v>
      </c>
      <c r="D17" s="175">
        <f>'[2]23'!D19</f>
        <v>0</v>
      </c>
      <c r="E17" s="175">
        <f>'[2]23'!E19</f>
        <v>0</v>
      </c>
      <c r="F17" s="15">
        <f t="shared" si="6"/>
        <v>84</v>
      </c>
      <c r="G17" s="174">
        <f>'[2]23'!H19</f>
        <v>31</v>
      </c>
      <c r="H17" s="175">
        <f>'[2]23'!I19</f>
        <v>0</v>
      </c>
      <c r="I17" s="175">
        <f>'[2]23'!J19</f>
        <v>0</v>
      </c>
      <c r="J17" s="175">
        <f>'[2]23'!K19</f>
        <v>0</v>
      </c>
      <c r="K17" s="15">
        <f t="shared" si="3"/>
        <v>31</v>
      </c>
      <c r="L17" s="18">
        <f>frq!C17</f>
        <v>1</v>
      </c>
      <c r="M17" s="125">
        <f t="shared" si="4"/>
        <v>30.6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</v>
      </c>
      <c r="R17" s="18">
        <v>0.4</v>
      </c>
    </row>
    <row r="18" spans="1:18">
      <c r="A18" s="8" t="s">
        <v>60</v>
      </c>
      <c r="B18" s="174">
        <f>'[2]23'!B20</f>
        <v>84</v>
      </c>
      <c r="C18" s="175">
        <f>'[2]23'!C20</f>
        <v>0</v>
      </c>
      <c r="D18" s="175">
        <f>'[2]23'!D20</f>
        <v>0</v>
      </c>
      <c r="E18" s="175">
        <f>'[2]23'!E20</f>
        <v>0</v>
      </c>
      <c r="F18" s="15">
        <f t="shared" si="6"/>
        <v>84</v>
      </c>
      <c r="G18" s="174">
        <f>'[2]23'!H20</f>
        <v>31</v>
      </c>
      <c r="H18" s="175">
        <f>'[2]23'!I20</f>
        <v>0</v>
      </c>
      <c r="I18" s="175">
        <f>'[2]23'!J20</f>
        <v>0</v>
      </c>
      <c r="J18" s="175">
        <f>'[2]23'!K20</f>
        <v>0</v>
      </c>
      <c r="K18" s="15">
        <f t="shared" si="3"/>
        <v>31</v>
      </c>
      <c r="L18" s="18">
        <f>frq!C18</f>
        <v>1</v>
      </c>
      <c r="M18" s="125">
        <f t="shared" si="4"/>
        <v>30.6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</v>
      </c>
      <c r="R18" s="18">
        <v>0.4</v>
      </c>
    </row>
    <row r="19" spans="1:18">
      <c r="A19" s="8" t="s">
        <v>61</v>
      </c>
      <c r="B19" s="174">
        <f>'[2]23'!B21</f>
        <v>84</v>
      </c>
      <c r="C19" s="175">
        <f>'[2]23'!C21</f>
        <v>0</v>
      </c>
      <c r="D19" s="175">
        <f>'[2]23'!D21</f>
        <v>0</v>
      </c>
      <c r="E19" s="175">
        <f>'[2]23'!E21</f>
        <v>0</v>
      </c>
      <c r="F19" s="15">
        <f t="shared" si="6"/>
        <v>84</v>
      </c>
      <c r="G19" s="174">
        <f>'[2]23'!H21</f>
        <v>32</v>
      </c>
      <c r="H19" s="175">
        <f>'[2]23'!I21</f>
        <v>0</v>
      </c>
      <c r="I19" s="175">
        <f>'[2]23'!J21</f>
        <v>0</v>
      </c>
      <c r="J19" s="175">
        <f>'[2]23'!K21</f>
        <v>0</v>
      </c>
      <c r="K19" s="15">
        <f t="shared" si="3"/>
        <v>32</v>
      </c>
      <c r="L19" s="18">
        <f>frq!C19</f>
        <v>1</v>
      </c>
      <c r="M19" s="125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74">
        <f>'[2]23'!B22</f>
        <v>84</v>
      </c>
      <c r="C20" s="175">
        <f>'[2]23'!C22</f>
        <v>0</v>
      </c>
      <c r="D20" s="175">
        <f>'[2]23'!D22</f>
        <v>0</v>
      </c>
      <c r="E20" s="175">
        <f>'[2]23'!E22</f>
        <v>0</v>
      </c>
      <c r="F20" s="15">
        <f t="shared" si="6"/>
        <v>84</v>
      </c>
      <c r="G20" s="174">
        <f>'[2]23'!H22</f>
        <v>32</v>
      </c>
      <c r="H20" s="175">
        <f>'[2]23'!I22</f>
        <v>0</v>
      </c>
      <c r="I20" s="175">
        <f>'[2]23'!J22</f>
        <v>0</v>
      </c>
      <c r="J20" s="175">
        <f>'[2]23'!K22</f>
        <v>0</v>
      </c>
      <c r="K20" s="15">
        <f t="shared" si="3"/>
        <v>32</v>
      </c>
      <c r="L20" s="18">
        <f>frq!C20</f>
        <v>1</v>
      </c>
      <c r="M20" s="125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174">
        <f>'[2]23'!B23</f>
        <v>84</v>
      </c>
      <c r="C21" s="175">
        <f>'[2]23'!C23</f>
        <v>0</v>
      </c>
      <c r="D21" s="175">
        <f>'[2]23'!D23</f>
        <v>0</v>
      </c>
      <c r="E21" s="175">
        <f>'[2]23'!E23</f>
        <v>0</v>
      </c>
      <c r="F21" s="15">
        <f t="shared" si="6"/>
        <v>84</v>
      </c>
      <c r="G21" s="174">
        <f>'[2]23'!H23</f>
        <v>33</v>
      </c>
      <c r="H21" s="175">
        <f>'[2]23'!I23</f>
        <v>0</v>
      </c>
      <c r="I21" s="175">
        <f>'[2]23'!J23</f>
        <v>0</v>
      </c>
      <c r="J21" s="175">
        <f>'[2]23'!K23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4">
        <f>'[2]23'!B24</f>
        <v>84</v>
      </c>
      <c r="C22" s="175">
        <f>'[2]23'!C24</f>
        <v>0</v>
      </c>
      <c r="D22" s="175">
        <f>'[2]23'!D24</f>
        <v>0</v>
      </c>
      <c r="E22" s="175">
        <f>'[2]23'!E24</f>
        <v>0</v>
      </c>
      <c r="F22" s="15">
        <f t="shared" si="6"/>
        <v>84</v>
      </c>
      <c r="G22" s="174">
        <f>'[2]23'!H24</f>
        <v>33</v>
      </c>
      <c r="H22" s="175">
        <f>'[2]23'!I24</f>
        <v>0</v>
      </c>
      <c r="I22" s="175">
        <f>'[2]23'!J24</f>
        <v>0</v>
      </c>
      <c r="J22" s="175">
        <f>'[2]23'!K24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4">
        <f>'[2]23'!B25</f>
        <v>84</v>
      </c>
      <c r="C23" s="175">
        <f>'[2]23'!C25</f>
        <v>0</v>
      </c>
      <c r="D23" s="175">
        <f>'[2]23'!D25</f>
        <v>0</v>
      </c>
      <c r="E23" s="175">
        <f>'[2]23'!E25</f>
        <v>0</v>
      </c>
      <c r="F23" s="15">
        <f t="shared" si="6"/>
        <v>84</v>
      </c>
      <c r="G23" s="174">
        <f>'[2]23'!H25</f>
        <v>33</v>
      </c>
      <c r="H23" s="175">
        <f>'[2]23'!I25</f>
        <v>0</v>
      </c>
      <c r="I23" s="175">
        <f>'[2]23'!J25</f>
        <v>0</v>
      </c>
      <c r="J23" s="175">
        <f>'[2]23'!K25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4">
        <f>'[2]23'!B26</f>
        <v>84</v>
      </c>
      <c r="C24" s="175">
        <f>'[2]23'!C26</f>
        <v>0</v>
      </c>
      <c r="D24" s="175">
        <f>'[2]23'!D26</f>
        <v>0</v>
      </c>
      <c r="E24" s="175">
        <f>'[2]23'!E26</f>
        <v>0</v>
      </c>
      <c r="F24" s="15">
        <f t="shared" si="6"/>
        <v>84</v>
      </c>
      <c r="G24" s="174">
        <f>'[2]23'!H26</f>
        <v>33</v>
      </c>
      <c r="H24" s="175">
        <f>'[2]23'!I26</f>
        <v>0</v>
      </c>
      <c r="I24" s="175">
        <f>'[2]23'!J26</f>
        <v>0</v>
      </c>
      <c r="J24" s="175">
        <f>'[2]23'!K26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4">
        <f>'[2]23'!B27</f>
        <v>84</v>
      </c>
      <c r="C25" s="175">
        <f>'[2]23'!C27</f>
        <v>0</v>
      </c>
      <c r="D25" s="175">
        <f>'[2]23'!D27</f>
        <v>0</v>
      </c>
      <c r="E25" s="175">
        <f>'[2]23'!E27</f>
        <v>0</v>
      </c>
      <c r="F25" s="15">
        <f t="shared" si="6"/>
        <v>84</v>
      </c>
      <c r="G25" s="174">
        <f>'[2]23'!H27</f>
        <v>33</v>
      </c>
      <c r="H25" s="175">
        <f>'[2]23'!I27</f>
        <v>0</v>
      </c>
      <c r="I25" s="175">
        <f>'[2]23'!J27</f>
        <v>0</v>
      </c>
      <c r="J25" s="175">
        <f>'[2]23'!K27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4">
        <f>'[2]23'!B28</f>
        <v>84</v>
      </c>
      <c r="C26" s="175">
        <f>'[2]23'!C28</f>
        <v>0</v>
      </c>
      <c r="D26" s="175">
        <f>'[2]23'!D28</f>
        <v>0</v>
      </c>
      <c r="E26" s="175">
        <f>'[2]23'!E28</f>
        <v>0</v>
      </c>
      <c r="F26" s="15">
        <f t="shared" si="6"/>
        <v>84</v>
      </c>
      <c r="G26" s="174">
        <f>'[2]23'!H28</f>
        <v>33</v>
      </c>
      <c r="H26" s="175">
        <f>'[2]23'!I28</f>
        <v>0</v>
      </c>
      <c r="I26" s="175">
        <f>'[2]23'!J28</f>
        <v>0</v>
      </c>
      <c r="J26" s="175">
        <f>'[2]23'!K28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4">
        <f>'[2]23'!B29</f>
        <v>84</v>
      </c>
      <c r="C27" s="175">
        <f>'[2]23'!C29</f>
        <v>0</v>
      </c>
      <c r="D27" s="175">
        <f>'[2]23'!D29</f>
        <v>0</v>
      </c>
      <c r="E27" s="175">
        <f>'[2]23'!E29</f>
        <v>0</v>
      </c>
      <c r="F27" s="15">
        <f t="shared" si="6"/>
        <v>84</v>
      </c>
      <c r="G27" s="174">
        <f>'[2]23'!H29</f>
        <v>33</v>
      </c>
      <c r="H27" s="175">
        <f>'[2]23'!I29</f>
        <v>0</v>
      </c>
      <c r="I27" s="175">
        <f>'[2]23'!J29</f>
        <v>0</v>
      </c>
      <c r="J27" s="175">
        <f>'[2]23'!K29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4">
        <f>'[2]23'!B30</f>
        <v>84</v>
      </c>
      <c r="C28" s="175">
        <f>'[2]23'!C30</f>
        <v>0</v>
      </c>
      <c r="D28" s="175">
        <f>'[2]23'!D30</f>
        <v>0</v>
      </c>
      <c r="E28" s="175">
        <f>'[2]23'!E30</f>
        <v>0</v>
      </c>
      <c r="F28" s="15">
        <f t="shared" si="6"/>
        <v>84</v>
      </c>
      <c r="G28" s="174">
        <f>'[2]23'!H30</f>
        <v>33</v>
      </c>
      <c r="H28" s="175">
        <f>'[2]23'!I30</f>
        <v>0</v>
      </c>
      <c r="I28" s="175">
        <f>'[2]23'!J30</f>
        <v>0</v>
      </c>
      <c r="J28" s="175">
        <f>'[2]23'!K30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4">
        <f>'[2]23'!B31</f>
        <v>84</v>
      </c>
      <c r="C29" s="175">
        <f>'[2]23'!C31</f>
        <v>0</v>
      </c>
      <c r="D29" s="175">
        <f>'[2]23'!D31</f>
        <v>0</v>
      </c>
      <c r="E29" s="175">
        <f>'[2]23'!E31</f>
        <v>0</v>
      </c>
      <c r="F29" s="15">
        <f t="shared" si="6"/>
        <v>84</v>
      </c>
      <c r="G29" s="174">
        <f>'[2]23'!H31</f>
        <v>33</v>
      </c>
      <c r="H29" s="175">
        <f>'[2]23'!I31</f>
        <v>0</v>
      </c>
      <c r="I29" s="175">
        <f>'[2]23'!J31</f>
        <v>0</v>
      </c>
      <c r="J29" s="175">
        <f>'[2]23'!K31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4">
        <f>'[2]23'!B32</f>
        <v>84</v>
      </c>
      <c r="C30" s="175">
        <f>'[2]23'!C32</f>
        <v>0</v>
      </c>
      <c r="D30" s="175">
        <f>'[2]23'!D32</f>
        <v>0</v>
      </c>
      <c r="E30" s="175">
        <f>'[2]23'!E32</f>
        <v>0</v>
      </c>
      <c r="F30" s="15">
        <f t="shared" si="6"/>
        <v>84</v>
      </c>
      <c r="G30" s="174">
        <f>'[2]23'!H32</f>
        <v>33</v>
      </c>
      <c r="H30" s="175">
        <f>'[2]23'!I32</f>
        <v>0</v>
      </c>
      <c r="I30" s="175">
        <f>'[2]23'!J32</f>
        <v>0</v>
      </c>
      <c r="J30" s="175">
        <f>'[2]23'!K32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74">
        <f>'[2]23'!B33</f>
        <v>84</v>
      </c>
      <c r="C31" s="175">
        <f>'[2]23'!C33</f>
        <v>0</v>
      </c>
      <c r="D31" s="175">
        <f>'[2]23'!D33</f>
        <v>0</v>
      </c>
      <c r="E31" s="175">
        <f>'[2]23'!E33</f>
        <v>0</v>
      </c>
      <c r="F31" s="15">
        <f t="shared" si="6"/>
        <v>84</v>
      </c>
      <c r="G31" s="174">
        <f>'[2]23'!H33</f>
        <v>32</v>
      </c>
      <c r="H31" s="175">
        <f>'[2]23'!I33</f>
        <v>0</v>
      </c>
      <c r="I31" s="175">
        <f>'[2]23'!J33</f>
        <v>0</v>
      </c>
      <c r="J31" s="175">
        <f>'[2]23'!K33</f>
        <v>0</v>
      </c>
      <c r="K31" s="15">
        <f t="shared" si="3"/>
        <v>32</v>
      </c>
      <c r="L31" s="18">
        <f>frq!C31</f>
        <v>1</v>
      </c>
      <c r="M31" s="125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</row>
    <row r="32" spans="1:18">
      <c r="A32" s="8" t="s">
        <v>74</v>
      </c>
      <c r="B32" s="174">
        <f>'[2]23'!B34</f>
        <v>84</v>
      </c>
      <c r="C32" s="175">
        <f>'[2]23'!C34</f>
        <v>0</v>
      </c>
      <c r="D32" s="175">
        <f>'[2]23'!D34</f>
        <v>0</v>
      </c>
      <c r="E32" s="175">
        <f>'[2]23'!E34</f>
        <v>0</v>
      </c>
      <c r="F32" s="15">
        <f t="shared" si="6"/>
        <v>84</v>
      </c>
      <c r="G32" s="174">
        <f>'[2]23'!H34</f>
        <v>32</v>
      </c>
      <c r="H32" s="175">
        <f>'[2]23'!I34</f>
        <v>0</v>
      </c>
      <c r="I32" s="175">
        <f>'[2]23'!J34</f>
        <v>0</v>
      </c>
      <c r="J32" s="175">
        <f>'[2]23'!K34</f>
        <v>0</v>
      </c>
      <c r="K32" s="15">
        <f t="shared" si="3"/>
        <v>32</v>
      </c>
      <c r="L32" s="18">
        <f>frq!C32</f>
        <v>1</v>
      </c>
      <c r="M32" s="125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</row>
    <row r="33" spans="1:18">
      <c r="A33" s="8" t="s">
        <v>75</v>
      </c>
      <c r="B33" s="174">
        <f>'[2]23'!B35</f>
        <v>84</v>
      </c>
      <c r="C33" s="175">
        <f>'[2]23'!C35</f>
        <v>0</v>
      </c>
      <c r="D33" s="175">
        <f>'[2]23'!D35</f>
        <v>0</v>
      </c>
      <c r="E33" s="175">
        <f>'[2]23'!E35</f>
        <v>0</v>
      </c>
      <c r="F33" s="15">
        <f t="shared" si="6"/>
        <v>84</v>
      </c>
      <c r="G33" s="174">
        <f>'[2]23'!H35</f>
        <v>32</v>
      </c>
      <c r="H33" s="175">
        <f>'[2]23'!I35</f>
        <v>0</v>
      </c>
      <c r="I33" s="175">
        <f>'[2]23'!J35</f>
        <v>0</v>
      </c>
      <c r="J33" s="175">
        <f>'[2]23'!K35</f>
        <v>0</v>
      </c>
      <c r="K33" s="15">
        <f t="shared" si="3"/>
        <v>32</v>
      </c>
      <c r="L33" s="18">
        <f>frq!C33</f>
        <v>1</v>
      </c>
      <c r="M33" s="125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</row>
    <row r="34" spans="1:18">
      <c r="A34" s="8" t="s">
        <v>76</v>
      </c>
      <c r="B34" s="174">
        <f>'[2]23'!B36</f>
        <v>84</v>
      </c>
      <c r="C34" s="175">
        <f>'[2]23'!C36</f>
        <v>0</v>
      </c>
      <c r="D34" s="175">
        <f>'[2]23'!D36</f>
        <v>0</v>
      </c>
      <c r="E34" s="175">
        <f>'[2]23'!E36</f>
        <v>0</v>
      </c>
      <c r="F34" s="15">
        <f t="shared" si="6"/>
        <v>84</v>
      </c>
      <c r="G34" s="174">
        <f>'[2]23'!H36</f>
        <v>32</v>
      </c>
      <c r="H34" s="175">
        <f>'[2]23'!I36</f>
        <v>0</v>
      </c>
      <c r="I34" s="175">
        <f>'[2]23'!J36</f>
        <v>0</v>
      </c>
      <c r="J34" s="175">
        <f>'[2]23'!K36</f>
        <v>0</v>
      </c>
      <c r="K34" s="15">
        <f t="shared" si="3"/>
        <v>32</v>
      </c>
      <c r="L34" s="18">
        <f>frq!C34</f>
        <v>1</v>
      </c>
      <c r="M34" s="125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174">
        <f>'[2]23'!B37</f>
        <v>84</v>
      </c>
      <c r="C35" s="175">
        <f>'[2]23'!C37</f>
        <v>0</v>
      </c>
      <c r="D35" s="175">
        <f>'[2]23'!D37</f>
        <v>0</v>
      </c>
      <c r="E35" s="175">
        <f>'[2]23'!E37</f>
        <v>0</v>
      </c>
      <c r="F35" s="15">
        <f t="shared" si="6"/>
        <v>84</v>
      </c>
      <c r="G35" s="174">
        <f>'[2]23'!H37</f>
        <v>32</v>
      </c>
      <c r="H35" s="175">
        <f>'[2]23'!I37</f>
        <v>0</v>
      </c>
      <c r="I35" s="175">
        <f>'[2]23'!J37</f>
        <v>0</v>
      </c>
      <c r="J35" s="175">
        <f>'[2]23'!K37</f>
        <v>0</v>
      </c>
      <c r="K35" s="15">
        <f t="shared" si="3"/>
        <v>32</v>
      </c>
      <c r="L35" s="18">
        <f>frq!C35</f>
        <v>1</v>
      </c>
      <c r="M35" s="125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174">
        <f>'[2]23'!B38</f>
        <v>84</v>
      </c>
      <c r="C36" s="175">
        <f>'[2]23'!C38</f>
        <v>0</v>
      </c>
      <c r="D36" s="175">
        <f>'[2]23'!D38</f>
        <v>0</v>
      </c>
      <c r="E36" s="175">
        <f>'[2]23'!E38</f>
        <v>0</v>
      </c>
      <c r="F36" s="15">
        <f t="shared" si="6"/>
        <v>84</v>
      </c>
      <c r="G36" s="174">
        <f>'[2]23'!H38</f>
        <v>32</v>
      </c>
      <c r="H36" s="175">
        <f>'[2]23'!I38</f>
        <v>0</v>
      </c>
      <c r="I36" s="175">
        <f>'[2]23'!J38</f>
        <v>0</v>
      </c>
      <c r="J36" s="175">
        <f>'[2]23'!K38</f>
        <v>0</v>
      </c>
      <c r="K36" s="15">
        <f t="shared" si="3"/>
        <v>32</v>
      </c>
      <c r="L36" s="18">
        <f>frq!C36</f>
        <v>1</v>
      </c>
      <c r="M36" s="125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74">
        <f>'[2]23'!B39</f>
        <v>84</v>
      </c>
      <c r="C37" s="175">
        <f>'[2]23'!C39</f>
        <v>0</v>
      </c>
      <c r="D37" s="175">
        <f>'[2]23'!D39</f>
        <v>0</v>
      </c>
      <c r="E37" s="175">
        <f>'[2]23'!E39</f>
        <v>0</v>
      </c>
      <c r="F37" s="15">
        <f t="shared" si="6"/>
        <v>84</v>
      </c>
      <c r="G37" s="174">
        <f>'[2]23'!H39</f>
        <v>32</v>
      </c>
      <c r="H37" s="175">
        <f>'[2]23'!I39</f>
        <v>0</v>
      </c>
      <c r="I37" s="175">
        <f>'[2]23'!J39</f>
        <v>0</v>
      </c>
      <c r="J37" s="175">
        <f>'[2]23'!K39</f>
        <v>0</v>
      </c>
      <c r="K37" s="15">
        <f t="shared" si="3"/>
        <v>32</v>
      </c>
      <c r="L37" s="18">
        <f>frq!C37</f>
        <v>1</v>
      </c>
      <c r="M37" s="125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74">
        <f>'[2]23'!B40</f>
        <v>84</v>
      </c>
      <c r="C38" s="175">
        <f>'[2]23'!C40</f>
        <v>0</v>
      </c>
      <c r="D38" s="175">
        <f>'[2]23'!D40</f>
        <v>0</v>
      </c>
      <c r="E38" s="175">
        <f>'[2]23'!E40</f>
        <v>0</v>
      </c>
      <c r="F38" s="15">
        <f t="shared" si="6"/>
        <v>84</v>
      </c>
      <c r="G38" s="174">
        <f>'[2]23'!H40</f>
        <v>32</v>
      </c>
      <c r="H38" s="175">
        <f>'[2]23'!I40</f>
        <v>0</v>
      </c>
      <c r="I38" s="175">
        <f>'[2]23'!J40</f>
        <v>0</v>
      </c>
      <c r="J38" s="175">
        <f>'[2]23'!K40</f>
        <v>0</v>
      </c>
      <c r="K38" s="15">
        <f t="shared" si="3"/>
        <v>32</v>
      </c>
      <c r="L38" s="18">
        <f>frq!C38</f>
        <v>1</v>
      </c>
      <c r="M38" s="125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74">
        <f>'[2]23'!B41</f>
        <v>84</v>
      </c>
      <c r="C39" s="175">
        <f>'[2]23'!C41</f>
        <v>0</v>
      </c>
      <c r="D39" s="175">
        <f>'[2]23'!D41</f>
        <v>0</v>
      </c>
      <c r="E39" s="175">
        <f>'[2]23'!E41</f>
        <v>0</v>
      </c>
      <c r="F39" s="15">
        <f t="shared" si="6"/>
        <v>84</v>
      </c>
      <c r="G39" s="174">
        <f>'[2]23'!H41</f>
        <v>32</v>
      </c>
      <c r="H39" s="175">
        <f>'[2]23'!I41</f>
        <v>0</v>
      </c>
      <c r="I39" s="175">
        <f>'[2]23'!J41</f>
        <v>0</v>
      </c>
      <c r="J39" s="175">
        <f>'[2]23'!K41</f>
        <v>0</v>
      </c>
      <c r="K39" s="15">
        <f t="shared" si="3"/>
        <v>32</v>
      </c>
      <c r="L39" s="18">
        <f>frq!C39</f>
        <v>1</v>
      </c>
      <c r="M39" s="125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74">
        <f>'[2]23'!B42</f>
        <v>84</v>
      </c>
      <c r="C40" s="175">
        <f>'[2]23'!C42</f>
        <v>0</v>
      </c>
      <c r="D40" s="175">
        <f>'[2]23'!D42</f>
        <v>0</v>
      </c>
      <c r="E40" s="175">
        <f>'[2]23'!E42</f>
        <v>0</v>
      </c>
      <c r="F40" s="15">
        <f t="shared" si="6"/>
        <v>84</v>
      </c>
      <c r="G40" s="174">
        <f>'[2]23'!H42</f>
        <v>32</v>
      </c>
      <c r="H40" s="175">
        <f>'[2]23'!I42</f>
        <v>0</v>
      </c>
      <c r="I40" s="175">
        <f>'[2]23'!J42</f>
        <v>0</v>
      </c>
      <c r="J40" s="175">
        <f>'[2]23'!K42</f>
        <v>0</v>
      </c>
      <c r="K40" s="15">
        <f t="shared" si="3"/>
        <v>32</v>
      </c>
      <c r="L40" s="18">
        <f>frq!C40</f>
        <v>1</v>
      </c>
      <c r="M40" s="125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74">
        <f>'[2]23'!B43</f>
        <v>84</v>
      </c>
      <c r="C41" s="175">
        <f>'[2]23'!C43</f>
        <v>0</v>
      </c>
      <c r="D41" s="175">
        <f>'[2]23'!D43</f>
        <v>0</v>
      </c>
      <c r="E41" s="175">
        <f>'[2]23'!E43</f>
        <v>0</v>
      </c>
      <c r="F41" s="15">
        <f t="shared" si="6"/>
        <v>84</v>
      </c>
      <c r="G41" s="174">
        <f>'[2]23'!H43</f>
        <v>32</v>
      </c>
      <c r="H41" s="175">
        <f>'[2]23'!I43</f>
        <v>0</v>
      </c>
      <c r="I41" s="175">
        <f>'[2]23'!J43</f>
        <v>0</v>
      </c>
      <c r="J41" s="175">
        <f>'[2]23'!K43</f>
        <v>0</v>
      </c>
      <c r="K41" s="15">
        <f t="shared" si="3"/>
        <v>32</v>
      </c>
      <c r="L41" s="18">
        <f>frq!C41</f>
        <v>1</v>
      </c>
      <c r="M41" s="125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74">
        <f>'[2]23'!B44</f>
        <v>84</v>
      </c>
      <c r="C42" s="175">
        <f>'[2]23'!C44</f>
        <v>0</v>
      </c>
      <c r="D42" s="175">
        <f>'[2]23'!D44</f>
        <v>0</v>
      </c>
      <c r="E42" s="175">
        <f>'[2]23'!E44</f>
        <v>0</v>
      </c>
      <c r="F42" s="15">
        <f t="shared" si="6"/>
        <v>84</v>
      </c>
      <c r="G42" s="174">
        <f>'[2]23'!H44</f>
        <v>32</v>
      </c>
      <c r="H42" s="175">
        <f>'[2]23'!I44</f>
        <v>0</v>
      </c>
      <c r="I42" s="175">
        <f>'[2]23'!J44</f>
        <v>0</v>
      </c>
      <c r="J42" s="175">
        <f>'[2]23'!K44</f>
        <v>0</v>
      </c>
      <c r="K42" s="15">
        <f t="shared" si="3"/>
        <v>32</v>
      </c>
      <c r="L42" s="18">
        <f>frq!C42</f>
        <v>1</v>
      </c>
      <c r="M42" s="125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74">
        <f>'[2]23'!B45</f>
        <v>84</v>
      </c>
      <c r="C43" s="175">
        <f>'[2]23'!C45</f>
        <v>0</v>
      </c>
      <c r="D43" s="175">
        <f>'[2]23'!D45</f>
        <v>0</v>
      </c>
      <c r="E43" s="175">
        <f>'[2]23'!E45</f>
        <v>0</v>
      </c>
      <c r="F43" s="15">
        <f t="shared" si="6"/>
        <v>84</v>
      </c>
      <c r="G43" s="174">
        <f>'[2]23'!H45</f>
        <v>32</v>
      </c>
      <c r="H43" s="175">
        <f>'[2]23'!I45</f>
        <v>0</v>
      </c>
      <c r="I43" s="175">
        <f>'[2]23'!J45</f>
        <v>0</v>
      </c>
      <c r="J43" s="175">
        <f>'[2]23'!K45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74">
        <f>'[2]23'!B46</f>
        <v>84</v>
      </c>
      <c r="C44" s="175">
        <f>'[2]23'!C46</f>
        <v>0</v>
      </c>
      <c r="D44" s="175">
        <f>'[2]23'!D46</f>
        <v>0</v>
      </c>
      <c r="E44" s="175">
        <f>'[2]23'!E46</f>
        <v>0</v>
      </c>
      <c r="F44" s="15">
        <f t="shared" si="6"/>
        <v>84</v>
      </c>
      <c r="G44" s="174">
        <f>'[2]23'!H46</f>
        <v>32</v>
      </c>
      <c r="H44" s="175">
        <f>'[2]23'!I46</f>
        <v>0</v>
      </c>
      <c r="I44" s="175">
        <f>'[2]23'!J46</f>
        <v>0</v>
      </c>
      <c r="J44" s="175">
        <f>'[2]23'!K46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74">
        <f>'[2]23'!B47</f>
        <v>84</v>
      </c>
      <c r="C45" s="175">
        <f>'[2]23'!C47</f>
        <v>0</v>
      </c>
      <c r="D45" s="175">
        <f>'[2]23'!D47</f>
        <v>0</v>
      </c>
      <c r="E45" s="175">
        <f>'[2]23'!E47</f>
        <v>0</v>
      </c>
      <c r="F45" s="15">
        <f t="shared" si="6"/>
        <v>84</v>
      </c>
      <c r="G45" s="174">
        <f>'[2]23'!H47</f>
        <v>31</v>
      </c>
      <c r="H45" s="175">
        <f>'[2]23'!I47</f>
        <v>0</v>
      </c>
      <c r="I45" s="175">
        <f>'[2]23'!J47</f>
        <v>0</v>
      </c>
      <c r="J45" s="175">
        <f>'[2]23'!K47</f>
        <v>0</v>
      </c>
      <c r="K45" s="15">
        <f t="shared" si="3"/>
        <v>31</v>
      </c>
      <c r="L45" s="18">
        <f>frq!C45</f>
        <v>1</v>
      </c>
      <c r="M45" s="125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174">
        <f>'[2]23'!B48</f>
        <v>84</v>
      </c>
      <c r="C46" s="175">
        <f>'[2]23'!C48</f>
        <v>0</v>
      </c>
      <c r="D46" s="175">
        <f>'[2]23'!D48</f>
        <v>0</v>
      </c>
      <c r="E46" s="175">
        <f>'[2]23'!E48</f>
        <v>0</v>
      </c>
      <c r="F46" s="15">
        <f t="shared" si="6"/>
        <v>84</v>
      </c>
      <c r="G46" s="174">
        <f>'[2]23'!H48</f>
        <v>31</v>
      </c>
      <c r="H46" s="175">
        <f>'[2]23'!I48</f>
        <v>0</v>
      </c>
      <c r="I46" s="175">
        <f>'[2]23'!J48</f>
        <v>0</v>
      </c>
      <c r="J46" s="175">
        <f>'[2]23'!K48</f>
        <v>0</v>
      </c>
      <c r="K46" s="15">
        <f t="shared" si="3"/>
        <v>31</v>
      </c>
      <c r="L46" s="18">
        <f>frq!C46</f>
        <v>1</v>
      </c>
      <c r="M46" s="125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74">
        <f>'[2]23'!B49</f>
        <v>84</v>
      </c>
      <c r="C47" s="175">
        <f>'[2]23'!C49</f>
        <v>0</v>
      </c>
      <c r="D47" s="175">
        <f>'[2]23'!D49</f>
        <v>0</v>
      </c>
      <c r="E47" s="175">
        <f>'[2]23'!E49</f>
        <v>0</v>
      </c>
      <c r="F47" s="15">
        <f t="shared" si="6"/>
        <v>84</v>
      </c>
      <c r="G47" s="174">
        <f>'[2]23'!H49</f>
        <v>31</v>
      </c>
      <c r="H47" s="175">
        <f>'[2]23'!I49</f>
        <v>0</v>
      </c>
      <c r="I47" s="175">
        <f>'[2]23'!J49</f>
        <v>0</v>
      </c>
      <c r="J47" s="175">
        <f>'[2]23'!K49</f>
        <v>0</v>
      </c>
      <c r="K47" s="15">
        <f t="shared" si="3"/>
        <v>31</v>
      </c>
      <c r="L47" s="18">
        <f>frq!C47</f>
        <v>1</v>
      </c>
      <c r="M47" s="125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74">
        <f>'[2]23'!B50</f>
        <v>84</v>
      </c>
      <c r="C48" s="175">
        <f>'[2]23'!C50</f>
        <v>0</v>
      </c>
      <c r="D48" s="175">
        <f>'[2]23'!D50</f>
        <v>0</v>
      </c>
      <c r="E48" s="175">
        <f>'[2]23'!E50</f>
        <v>0</v>
      </c>
      <c r="F48" s="15">
        <f t="shared" si="6"/>
        <v>84</v>
      </c>
      <c r="G48" s="174">
        <f>'[2]23'!H50</f>
        <v>31</v>
      </c>
      <c r="H48" s="175">
        <f>'[2]23'!I50</f>
        <v>0</v>
      </c>
      <c r="I48" s="175">
        <f>'[2]23'!J50</f>
        <v>0</v>
      </c>
      <c r="J48" s="175">
        <f>'[2]23'!K50</f>
        <v>0</v>
      </c>
      <c r="K48" s="15">
        <f t="shared" si="3"/>
        <v>31</v>
      </c>
      <c r="L48" s="18">
        <f>frq!C48</f>
        <v>1</v>
      </c>
      <c r="M48" s="125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74">
        <f>'[2]23'!B51</f>
        <v>84</v>
      </c>
      <c r="C49" s="175">
        <f>'[2]23'!C51</f>
        <v>0</v>
      </c>
      <c r="D49" s="175">
        <f>'[2]23'!D51</f>
        <v>0</v>
      </c>
      <c r="E49" s="175">
        <f>'[2]23'!E51</f>
        <v>0</v>
      </c>
      <c r="F49" s="15">
        <f t="shared" si="6"/>
        <v>84</v>
      </c>
      <c r="G49" s="174">
        <f>'[2]23'!H51</f>
        <v>31</v>
      </c>
      <c r="H49" s="175">
        <f>'[2]23'!I51</f>
        <v>0</v>
      </c>
      <c r="I49" s="175">
        <f>'[2]23'!J51</f>
        <v>0</v>
      </c>
      <c r="J49" s="175">
        <f>'[2]23'!K51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4">
        <f>'[2]23'!B52</f>
        <v>84</v>
      </c>
      <c r="C50" s="175">
        <f>'[2]23'!C52</f>
        <v>0</v>
      </c>
      <c r="D50" s="175">
        <f>'[2]23'!D52</f>
        <v>0</v>
      </c>
      <c r="E50" s="175">
        <f>'[2]23'!E52</f>
        <v>0</v>
      </c>
      <c r="F50" s="15">
        <f t="shared" si="6"/>
        <v>84</v>
      </c>
      <c r="G50" s="174">
        <f>'[2]23'!H52</f>
        <v>31</v>
      </c>
      <c r="H50" s="175">
        <f>'[2]23'!I52</f>
        <v>0</v>
      </c>
      <c r="I50" s="175">
        <f>'[2]23'!J52</f>
        <v>0</v>
      </c>
      <c r="J50" s="175">
        <f>'[2]23'!K52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4">
        <f>'[2]23'!B53</f>
        <v>84</v>
      </c>
      <c r="C51" s="175">
        <f>'[2]23'!C53</f>
        <v>0</v>
      </c>
      <c r="D51" s="175">
        <f>'[2]23'!D53</f>
        <v>0</v>
      </c>
      <c r="E51" s="175">
        <f>'[2]23'!E53</f>
        <v>0</v>
      </c>
      <c r="F51" s="15">
        <f t="shared" si="6"/>
        <v>84</v>
      </c>
      <c r="G51" s="174">
        <f>'[2]23'!H53</f>
        <v>31</v>
      </c>
      <c r="H51" s="175">
        <f>'[2]23'!I53</f>
        <v>0</v>
      </c>
      <c r="I51" s="175">
        <f>'[2]23'!J53</f>
        <v>0</v>
      </c>
      <c r="J51" s="175">
        <f>'[2]23'!K53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4">
        <f>'[2]23'!B54</f>
        <v>84</v>
      </c>
      <c r="C52" s="175">
        <f>'[2]23'!C54</f>
        <v>0</v>
      </c>
      <c r="D52" s="175">
        <f>'[2]23'!D54</f>
        <v>0</v>
      </c>
      <c r="E52" s="175">
        <f>'[2]23'!E54</f>
        <v>0</v>
      </c>
      <c r="F52" s="15">
        <f t="shared" si="6"/>
        <v>84</v>
      </c>
      <c r="G52" s="174">
        <f>'[2]23'!H54</f>
        <v>31</v>
      </c>
      <c r="H52" s="175">
        <f>'[2]23'!I54</f>
        <v>0</v>
      </c>
      <c r="I52" s="175">
        <f>'[2]23'!J54</f>
        <v>0</v>
      </c>
      <c r="J52" s="175">
        <f>'[2]23'!K54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4">
        <f>'[2]23'!B55</f>
        <v>84</v>
      </c>
      <c r="C53" s="175">
        <f>'[2]23'!C55</f>
        <v>0</v>
      </c>
      <c r="D53" s="175">
        <f>'[2]23'!D55</f>
        <v>0</v>
      </c>
      <c r="E53" s="175">
        <f>'[2]23'!E55</f>
        <v>0</v>
      </c>
      <c r="F53" s="15">
        <f t="shared" si="6"/>
        <v>84</v>
      </c>
      <c r="G53" s="174">
        <f>'[2]23'!H55</f>
        <v>33</v>
      </c>
      <c r="H53" s="175">
        <f>'[2]23'!I55</f>
        <v>0</v>
      </c>
      <c r="I53" s="175">
        <f>'[2]23'!J55</f>
        <v>0</v>
      </c>
      <c r="J53" s="175">
        <f>'[2]23'!K55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4">
        <f>'[2]23'!B56</f>
        <v>42</v>
      </c>
      <c r="C54" s="175">
        <f>'[2]23'!C56</f>
        <v>30</v>
      </c>
      <c r="D54" s="175">
        <f>'[2]23'!D56</f>
        <v>0</v>
      </c>
      <c r="E54" s="175">
        <f>'[2]23'!E56</f>
        <v>0</v>
      </c>
      <c r="F54" s="15">
        <f t="shared" si="6"/>
        <v>72</v>
      </c>
      <c r="G54" s="174">
        <f>'[2]23'!H56</f>
        <v>33</v>
      </c>
      <c r="H54" s="175">
        <f>'[2]23'!I56</f>
        <v>0</v>
      </c>
      <c r="I54" s="175">
        <f>'[2]23'!J56</f>
        <v>0</v>
      </c>
      <c r="J54" s="175">
        <f>'[2]23'!K56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74">
        <f>'[2]23'!B57</f>
        <v>42</v>
      </c>
      <c r="C55" s="175">
        <f>'[2]23'!C57</f>
        <v>30</v>
      </c>
      <c r="D55" s="175">
        <f>'[2]23'!D57</f>
        <v>0</v>
      </c>
      <c r="E55" s="175">
        <f>'[2]23'!E57</f>
        <v>0</v>
      </c>
      <c r="F55" s="15">
        <f t="shared" si="6"/>
        <v>72</v>
      </c>
      <c r="G55" s="174">
        <f>'[2]23'!H57</f>
        <v>33</v>
      </c>
      <c r="H55" s="175">
        <f>'[2]23'!I57</f>
        <v>25</v>
      </c>
      <c r="I55" s="175">
        <f>'[2]23'!J57</f>
        <v>0</v>
      </c>
      <c r="J55" s="175">
        <f>'[2]23'!K57</f>
        <v>0</v>
      </c>
      <c r="K55" s="15">
        <f t="shared" si="3"/>
        <v>58</v>
      </c>
      <c r="L55" s="18">
        <f>frq!C55</f>
        <v>1</v>
      </c>
      <c r="M55" s="125">
        <f t="shared" si="4"/>
        <v>32.299999999999997</v>
      </c>
      <c r="N55" s="16">
        <f t="shared" si="7"/>
        <v>25</v>
      </c>
      <c r="O55" s="16">
        <f t="shared" si="8"/>
        <v>0</v>
      </c>
      <c r="P55" s="16">
        <f t="shared" si="9"/>
        <v>0</v>
      </c>
      <c r="Q55" s="17">
        <f t="shared" si="5"/>
        <v>57.3</v>
      </c>
      <c r="R55" s="18">
        <v>0.7</v>
      </c>
    </row>
    <row r="56" spans="1:18">
      <c r="A56" s="8" t="s">
        <v>98</v>
      </c>
      <c r="B56" s="174">
        <f>'[2]23'!B58</f>
        <v>42</v>
      </c>
      <c r="C56" s="175">
        <f>'[2]23'!C58</f>
        <v>30</v>
      </c>
      <c r="D56" s="175">
        <f>'[2]23'!D58</f>
        <v>0</v>
      </c>
      <c r="E56" s="175">
        <f>'[2]23'!E58</f>
        <v>0</v>
      </c>
      <c r="F56" s="15">
        <f t="shared" si="6"/>
        <v>72</v>
      </c>
      <c r="G56" s="174">
        <f>'[2]23'!H58</f>
        <v>33</v>
      </c>
      <c r="H56" s="175">
        <f>'[2]23'!I58</f>
        <v>25</v>
      </c>
      <c r="I56" s="175">
        <f>'[2]23'!J58</f>
        <v>0</v>
      </c>
      <c r="J56" s="175">
        <f>'[2]23'!K58</f>
        <v>0</v>
      </c>
      <c r="K56" s="15">
        <f t="shared" si="3"/>
        <v>58</v>
      </c>
      <c r="L56" s="18">
        <f>frq!C56</f>
        <v>1</v>
      </c>
      <c r="M56" s="125">
        <f t="shared" si="4"/>
        <v>32.299999999999997</v>
      </c>
      <c r="N56" s="16">
        <f t="shared" si="7"/>
        <v>25</v>
      </c>
      <c r="O56" s="16">
        <f t="shared" si="8"/>
        <v>0</v>
      </c>
      <c r="P56" s="16">
        <f t="shared" si="9"/>
        <v>0</v>
      </c>
      <c r="Q56" s="17">
        <f t="shared" si="5"/>
        <v>57.3</v>
      </c>
      <c r="R56" s="18">
        <v>0.7</v>
      </c>
    </row>
    <row r="57" spans="1:18">
      <c r="A57" s="8" t="s">
        <v>99</v>
      </c>
      <c r="B57" s="174">
        <f>'[2]23'!B59</f>
        <v>42</v>
      </c>
      <c r="C57" s="175">
        <f>'[2]23'!C59</f>
        <v>30</v>
      </c>
      <c r="D57" s="175">
        <f>'[2]23'!D59</f>
        <v>0</v>
      </c>
      <c r="E57" s="175">
        <f>'[2]23'!E59</f>
        <v>0</v>
      </c>
      <c r="F57" s="15">
        <f t="shared" si="6"/>
        <v>72</v>
      </c>
      <c r="G57" s="174">
        <f>'[2]23'!H59</f>
        <v>33</v>
      </c>
      <c r="H57" s="175">
        <f>'[2]23'!I59</f>
        <v>25</v>
      </c>
      <c r="I57" s="175">
        <f>'[2]23'!J59</f>
        <v>0</v>
      </c>
      <c r="J57" s="175">
        <f>'[2]23'!K59</f>
        <v>0</v>
      </c>
      <c r="K57" s="15">
        <f t="shared" si="3"/>
        <v>58</v>
      </c>
      <c r="L57" s="18">
        <f>frq!C57</f>
        <v>1</v>
      </c>
      <c r="M57" s="125">
        <f t="shared" si="4"/>
        <v>32.299999999999997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57.3</v>
      </c>
      <c r="R57" s="18">
        <v>0.7</v>
      </c>
    </row>
    <row r="58" spans="1:18">
      <c r="A58" s="8" t="s">
        <v>100</v>
      </c>
      <c r="B58" s="174">
        <f>'[2]23'!B60</f>
        <v>0</v>
      </c>
      <c r="C58" s="175">
        <f>'[2]23'!C60</f>
        <v>0</v>
      </c>
      <c r="D58" s="175">
        <f>'[2]23'!D60</f>
        <v>0</v>
      </c>
      <c r="E58" s="175">
        <f>'[2]23'!E60</f>
        <v>0</v>
      </c>
      <c r="F58" s="15">
        <f t="shared" si="6"/>
        <v>0</v>
      </c>
      <c r="G58" s="174">
        <f>'[2]23'!H60</f>
        <v>0</v>
      </c>
      <c r="H58" s="175">
        <f>'[2]23'!I60</f>
        <v>0</v>
      </c>
      <c r="I58" s="175">
        <f>'[2]23'!J60</f>
        <v>0</v>
      </c>
      <c r="J58" s="175">
        <f>'[2]23'!K60</f>
        <v>0</v>
      </c>
      <c r="K58" s="15">
        <f t="shared" si="3"/>
        <v>0</v>
      </c>
      <c r="L58" s="18">
        <f>frq!C58</f>
        <v>1</v>
      </c>
      <c r="M58" s="125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74">
        <f>'[2]23'!B61</f>
        <v>84</v>
      </c>
      <c r="C59" s="175">
        <f>'[2]23'!C61</f>
        <v>0</v>
      </c>
      <c r="D59" s="175">
        <f>'[2]23'!D61</f>
        <v>0</v>
      </c>
      <c r="E59" s="175">
        <f>'[2]23'!E61</f>
        <v>0</v>
      </c>
      <c r="F59" s="15">
        <f t="shared" si="6"/>
        <v>84</v>
      </c>
      <c r="G59" s="174">
        <f>'[2]23'!H61</f>
        <v>0</v>
      </c>
      <c r="H59" s="175">
        <f>'[2]23'!I61</f>
        <v>0</v>
      </c>
      <c r="I59" s="175">
        <f>'[2]23'!J61</f>
        <v>0</v>
      </c>
      <c r="J59" s="175">
        <f>'[2]23'!K61</f>
        <v>0</v>
      </c>
      <c r="K59" s="15">
        <f t="shared" si="3"/>
        <v>0</v>
      </c>
      <c r="L59" s="18">
        <f>frq!C59</f>
        <v>1</v>
      </c>
      <c r="M59" s="125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74">
        <f>'[2]23'!B62</f>
        <v>84</v>
      </c>
      <c r="C60" s="175">
        <f>'[2]23'!C62</f>
        <v>0</v>
      </c>
      <c r="D60" s="175">
        <f>'[2]23'!D62</f>
        <v>0</v>
      </c>
      <c r="E60" s="175">
        <f>'[2]23'!E62</f>
        <v>0</v>
      </c>
      <c r="F60" s="15">
        <f t="shared" si="6"/>
        <v>84</v>
      </c>
      <c r="G60" s="174">
        <f>'[2]23'!H62</f>
        <v>31</v>
      </c>
      <c r="H60" s="175">
        <f>'[2]23'!I62</f>
        <v>0</v>
      </c>
      <c r="I60" s="175">
        <f>'[2]23'!J62</f>
        <v>0</v>
      </c>
      <c r="J60" s="175">
        <f>'[2]23'!K62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4">
        <f>'[2]23'!B63</f>
        <v>84</v>
      </c>
      <c r="C61" s="175">
        <f>'[2]23'!C63</f>
        <v>0</v>
      </c>
      <c r="D61" s="175">
        <f>'[2]23'!D63</f>
        <v>0</v>
      </c>
      <c r="E61" s="175">
        <f>'[2]23'!E63</f>
        <v>0</v>
      </c>
      <c r="F61" s="15">
        <f t="shared" si="6"/>
        <v>84</v>
      </c>
      <c r="G61" s="174">
        <f>'[2]23'!H63</f>
        <v>31</v>
      </c>
      <c r="H61" s="175">
        <f>'[2]23'!I63</f>
        <v>0</v>
      </c>
      <c r="I61" s="175">
        <f>'[2]23'!J63</f>
        <v>0</v>
      </c>
      <c r="J61" s="175">
        <f>'[2]23'!K63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4">
        <f>'[2]23'!B64</f>
        <v>84</v>
      </c>
      <c r="C62" s="175">
        <f>'[2]23'!C64</f>
        <v>0</v>
      </c>
      <c r="D62" s="175">
        <f>'[2]23'!D64</f>
        <v>0</v>
      </c>
      <c r="E62" s="175">
        <f>'[2]23'!E64</f>
        <v>0</v>
      </c>
      <c r="F62" s="15">
        <f t="shared" si="6"/>
        <v>84</v>
      </c>
      <c r="G62" s="174">
        <f>'[2]23'!H64</f>
        <v>32</v>
      </c>
      <c r="H62" s="175">
        <f>'[2]23'!I64</f>
        <v>0</v>
      </c>
      <c r="I62" s="175">
        <f>'[2]23'!J64</f>
        <v>0</v>
      </c>
      <c r="J62" s="175">
        <f>'[2]23'!K64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4">
        <f>'[2]23'!B65</f>
        <v>84</v>
      </c>
      <c r="C63" s="175">
        <f>'[2]23'!C65</f>
        <v>0</v>
      </c>
      <c r="D63" s="175">
        <f>'[2]23'!D65</f>
        <v>0</v>
      </c>
      <c r="E63" s="175">
        <f>'[2]23'!E65</f>
        <v>0</v>
      </c>
      <c r="F63" s="15">
        <f t="shared" si="6"/>
        <v>84</v>
      </c>
      <c r="G63" s="174">
        <f>'[2]23'!H65</f>
        <v>32</v>
      </c>
      <c r="H63" s="175">
        <f>'[2]23'!I65</f>
        <v>0</v>
      </c>
      <c r="I63" s="175">
        <f>'[2]23'!J65</f>
        <v>0</v>
      </c>
      <c r="J63" s="175">
        <f>'[2]23'!K65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4">
        <f>'[2]23'!B66</f>
        <v>84</v>
      </c>
      <c r="C64" s="175">
        <f>'[2]23'!C66</f>
        <v>0</v>
      </c>
      <c r="D64" s="175">
        <f>'[2]23'!D66</f>
        <v>0</v>
      </c>
      <c r="E64" s="175">
        <f>'[2]23'!E66</f>
        <v>0</v>
      </c>
      <c r="F64" s="15">
        <f t="shared" si="6"/>
        <v>84</v>
      </c>
      <c r="G64" s="174">
        <f>'[2]23'!H66</f>
        <v>32</v>
      </c>
      <c r="H64" s="175">
        <f>'[2]23'!I66</f>
        <v>0</v>
      </c>
      <c r="I64" s="175">
        <f>'[2]23'!J66</f>
        <v>0</v>
      </c>
      <c r="J64" s="175">
        <f>'[2]23'!K66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4">
        <f>'[2]23'!B67</f>
        <v>84</v>
      </c>
      <c r="C65" s="175">
        <f>'[2]23'!C67</f>
        <v>0</v>
      </c>
      <c r="D65" s="175">
        <f>'[2]23'!D67</f>
        <v>0</v>
      </c>
      <c r="E65" s="175">
        <f>'[2]23'!E67</f>
        <v>0</v>
      </c>
      <c r="F65" s="15">
        <f t="shared" si="6"/>
        <v>84</v>
      </c>
      <c r="G65" s="174">
        <f>'[2]23'!H67</f>
        <v>32.35</v>
      </c>
      <c r="H65" s="175">
        <f>'[2]23'!I67</f>
        <v>0</v>
      </c>
      <c r="I65" s="175">
        <f>'[2]23'!J67</f>
        <v>0</v>
      </c>
      <c r="J65" s="175">
        <f>'[2]23'!K67</f>
        <v>0</v>
      </c>
      <c r="K65" s="15">
        <f t="shared" si="3"/>
        <v>32.35</v>
      </c>
      <c r="L65" s="18">
        <f>frq!C65</f>
        <v>1</v>
      </c>
      <c r="M65" s="125">
        <f t="shared" si="4"/>
        <v>31.650000000000002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31.650000000000002</v>
      </c>
      <c r="R65" s="18">
        <v>0.7</v>
      </c>
    </row>
    <row r="66" spans="1:18">
      <c r="A66" s="8" t="s">
        <v>108</v>
      </c>
      <c r="B66" s="174">
        <f>'[2]23'!B68</f>
        <v>84</v>
      </c>
      <c r="C66" s="175">
        <f>'[2]23'!C68</f>
        <v>0</v>
      </c>
      <c r="D66" s="175">
        <f>'[2]23'!D68</f>
        <v>0</v>
      </c>
      <c r="E66" s="175">
        <f>'[2]23'!E68</f>
        <v>0</v>
      </c>
      <c r="F66" s="15">
        <f t="shared" si="6"/>
        <v>84</v>
      </c>
      <c r="G66" s="174">
        <f>'[2]23'!H68</f>
        <v>32</v>
      </c>
      <c r="H66" s="175">
        <f>'[2]23'!I68</f>
        <v>0</v>
      </c>
      <c r="I66" s="175">
        <f>'[2]23'!J68</f>
        <v>0</v>
      </c>
      <c r="J66" s="175">
        <f>'[2]23'!K68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4">
        <f>'[2]23'!B69</f>
        <v>84</v>
      </c>
      <c r="C67" s="175">
        <f>'[2]23'!C69</f>
        <v>0</v>
      </c>
      <c r="D67" s="175">
        <f>'[2]23'!D69</f>
        <v>0</v>
      </c>
      <c r="E67" s="175">
        <f>'[2]23'!E69</f>
        <v>0</v>
      </c>
      <c r="F67" s="15">
        <f t="shared" si="6"/>
        <v>84</v>
      </c>
      <c r="G67" s="174">
        <f>'[2]23'!H69</f>
        <v>32</v>
      </c>
      <c r="H67" s="175">
        <f>'[2]23'!I69</f>
        <v>0</v>
      </c>
      <c r="I67" s="175">
        <f>'[2]23'!J69</f>
        <v>0</v>
      </c>
      <c r="J67" s="175">
        <f>'[2]23'!K69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4">
        <f>'[2]23'!B70</f>
        <v>84</v>
      </c>
      <c r="C68" s="175">
        <f>'[2]23'!C70</f>
        <v>0</v>
      </c>
      <c r="D68" s="175">
        <f>'[2]23'!D70</f>
        <v>0</v>
      </c>
      <c r="E68" s="175">
        <f>'[2]23'!E70</f>
        <v>0</v>
      </c>
      <c r="F68" s="15">
        <f t="shared" si="6"/>
        <v>84</v>
      </c>
      <c r="G68" s="174">
        <f>'[2]23'!H70</f>
        <v>32</v>
      </c>
      <c r="H68" s="175">
        <f>'[2]23'!I70</f>
        <v>0</v>
      </c>
      <c r="I68" s="175">
        <f>'[2]23'!J70</f>
        <v>0</v>
      </c>
      <c r="J68" s="175">
        <f>'[2]23'!K70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4">
        <f>'[2]23'!B71</f>
        <v>84</v>
      </c>
      <c r="C69" s="175">
        <f>'[2]23'!C71</f>
        <v>0</v>
      </c>
      <c r="D69" s="175">
        <f>'[2]23'!D71</f>
        <v>0</v>
      </c>
      <c r="E69" s="175">
        <f>'[2]23'!E71</f>
        <v>0</v>
      </c>
      <c r="F69" s="15">
        <f t="shared" ref="F69:F98" si="16">SUM(B69:E69)</f>
        <v>84</v>
      </c>
      <c r="G69" s="174">
        <f>'[2]23'!H71</f>
        <v>32</v>
      </c>
      <c r="H69" s="175">
        <f>'[2]23'!I71</f>
        <v>0</v>
      </c>
      <c r="I69" s="175">
        <f>'[2]23'!J71</f>
        <v>0</v>
      </c>
      <c r="J69" s="175">
        <f>'[2]23'!K71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74">
        <f>'[2]23'!B72</f>
        <v>84</v>
      </c>
      <c r="C70" s="175">
        <f>'[2]23'!C72</f>
        <v>0</v>
      </c>
      <c r="D70" s="175">
        <f>'[2]23'!D72</f>
        <v>0</v>
      </c>
      <c r="E70" s="175">
        <f>'[2]23'!E72</f>
        <v>0</v>
      </c>
      <c r="F70" s="15">
        <f t="shared" si="16"/>
        <v>84</v>
      </c>
      <c r="G70" s="174">
        <f>'[2]23'!H72</f>
        <v>32</v>
      </c>
      <c r="H70" s="175">
        <f>'[2]23'!I72</f>
        <v>0</v>
      </c>
      <c r="I70" s="175">
        <f>'[2]23'!J72</f>
        <v>0</v>
      </c>
      <c r="J70" s="175">
        <f>'[2]23'!K72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74">
        <f>'[2]23'!B73</f>
        <v>84</v>
      </c>
      <c r="C71" s="175">
        <f>'[2]23'!C73</f>
        <v>0</v>
      </c>
      <c r="D71" s="175">
        <f>'[2]23'!D73</f>
        <v>0</v>
      </c>
      <c r="E71" s="175">
        <f>'[2]23'!E73</f>
        <v>0</v>
      </c>
      <c r="F71" s="15">
        <f t="shared" si="16"/>
        <v>84</v>
      </c>
      <c r="G71" s="174">
        <f>'[2]23'!H73</f>
        <v>32</v>
      </c>
      <c r="H71" s="175">
        <f>'[2]23'!I73</f>
        <v>0</v>
      </c>
      <c r="I71" s="175">
        <f>'[2]23'!J73</f>
        <v>0</v>
      </c>
      <c r="J71" s="175">
        <f>'[2]23'!K73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74">
        <f>'[2]23'!B74</f>
        <v>84</v>
      </c>
      <c r="C72" s="175">
        <f>'[2]23'!C74</f>
        <v>0</v>
      </c>
      <c r="D72" s="175">
        <f>'[2]23'!D74</f>
        <v>0</v>
      </c>
      <c r="E72" s="175">
        <f>'[2]23'!E74</f>
        <v>0</v>
      </c>
      <c r="F72" s="15">
        <f t="shared" si="16"/>
        <v>84</v>
      </c>
      <c r="G72" s="174">
        <f>'[2]23'!H74</f>
        <v>31</v>
      </c>
      <c r="H72" s="175">
        <f>'[2]23'!I74</f>
        <v>0</v>
      </c>
      <c r="I72" s="175">
        <f>'[2]23'!J74</f>
        <v>0</v>
      </c>
      <c r="J72" s="175">
        <f>'[2]23'!K74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4">
        <f>'[2]23'!B75</f>
        <v>84</v>
      </c>
      <c r="C73" s="175">
        <f>'[2]23'!C75</f>
        <v>0</v>
      </c>
      <c r="D73" s="175">
        <f>'[2]23'!D75</f>
        <v>0</v>
      </c>
      <c r="E73" s="175">
        <f>'[2]23'!E75</f>
        <v>0</v>
      </c>
      <c r="F73" s="15">
        <f t="shared" si="16"/>
        <v>84</v>
      </c>
      <c r="G73" s="174">
        <f>'[2]23'!H75</f>
        <v>31</v>
      </c>
      <c r="H73" s="175">
        <f>'[2]23'!I75</f>
        <v>0</v>
      </c>
      <c r="I73" s="175">
        <f>'[2]23'!J75</f>
        <v>0</v>
      </c>
      <c r="J73" s="175">
        <f>'[2]23'!K75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4">
        <f>'[2]23'!B76</f>
        <v>84</v>
      </c>
      <c r="C74" s="175">
        <f>'[2]23'!C76</f>
        <v>0</v>
      </c>
      <c r="D74" s="175">
        <f>'[2]23'!D76</f>
        <v>0</v>
      </c>
      <c r="E74" s="175">
        <f>'[2]23'!E76</f>
        <v>0</v>
      </c>
      <c r="F74" s="15">
        <f t="shared" si="16"/>
        <v>84</v>
      </c>
      <c r="G74" s="174">
        <f>'[2]23'!H76</f>
        <v>31</v>
      </c>
      <c r="H74" s="175">
        <f>'[2]23'!I76</f>
        <v>0</v>
      </c>
      <c r="I74" s="175">
        <f>'[2]23'!J76</f>
        <v>0</v>
      </c>
      <c r="J74" s="175">
        <f>'[2]23'!K76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4">
        <f>'[2]23'!B77</f>
        <v>84</v>
      </c>
      <c r="C75" s="175">
        <f>'[2]23'!C77</f>
        <v>0</v>
      </c>
      <c r="D75" s="175">
        <f>'[2]23'!D77</f>
        <v>0</v>
      </c>
      <c r="E75" s="175">
        <f>'[2]23'!E77</f>
        <v>0</v>
      </c>
      <c r="F75" s="15">
        <f t="shared" si="16"/>
        <v>84</v>
      </c>
      <c r="G75" s="174">
        <f>'[2]23'!H77</f>
        <v>31</v>
      </c>
      <c r="H75" s="175">
        <f>'[2]23'!I77</f>
        <v>0</v>
      </c>
      <c r="I75" s="175">
        <f>'[2]23'!J77</f>
        <v>0</v>
      </c>
      <c r="J75" s="175">
        <f>'[2]23'!K77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4">
        <f>'[2]23'!B78</f>
        <v>84</v>
      </c>
      <c r="C76" s="175">
        <f>'[2]23'!C78</f>
        <v>0</v>
      </c>
      <c r="D76" s="175">
        <f>'[2]23'!D78</f>
        <v>0</v>
      </c>
      <c r="E76" s="175">
        <f>'[2]23'!E78</f>
        <v>0</v>
      </c>
      <c r="F76" s="15">
        <f t="shared" si="16"/>
        <v>84</v>
      </c>
      <c r="G76" s="174">
        <f>'[2]23'!H78</f>
        <v>31</v>
      </c>
      <c r="H76" s="175">
        <f>'[2]23'!I78</f>
        <v>0</v>
      </c>
      <c r="I76" s="175">
        <f>'[2]23'!J78</f>
        <v>0</v>
      </c>
      <c r="J76" s="175">
        <f>'[2]23'!K78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4">
        <f>'[2]23'!B79</f>
        <v>84</v>
      </c>
      <c r="C77" s="175">
        <f>'[2]23'!C79</f>
        <v>0</v>
      </c>
      <c r="D77" s="175">
        <f>'[2]23'!D79</f>
        <v>0</v>
      </c>
      <c r="E77" s="175">
        <f>'[2]23'!E79</f>
        <v>0</v>
      </c>
      <c r="F77" s="15">
        <f t="shared" si="16"/>
        <v>84</v>
      </c>
      <c r="G77" s="174">
        <f>'[2]23'!H79</f>
        <v>31</v>
      </c>
      <c r="H77" s="175">
        <f>'[2]23'!I79</f>
        <v>0</v>
      </c>
      <c r="I77" s="175">
        <f>'[2]23'!J79</f>
        <v>0</v>
      </c>
      <c r="J77" s="175">
        <f>'[2]23'!K79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4">
        <f>'[2]23'!B80</f>
        <v>84</v>
      </c>
      <c r="C78" s="175">
        <f>'[2]23'!C80</f>
        <v>0</v>
      </c>
      <c r="D78" s="175">
        <f>'[2]23'!D80</f>
        <v>0</v>
      </c>
      <c r="E78" s="175">
        <f>'[2]23'!E80</f>
        <v>0</v>
      </c>
      <c r="F78" s="15">
        <f t="shared" si="16"/>
        <v>84</v>
      </c>
      <c r="G78" s="174">
        <f>'[2]23'!H80</f>
        <v>31</v>
      </c>
      <c r="H78" s="175">
        <f>'[2]23'!I80</f>
        <v>0</v>
      </c>
      <c r="I78" s="175">
        <f>'[2]23'!J80</f>
        <v>0</v>
      </c>
      <c r="J78" s="175">
        <f>'[2]23'!K80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4">
        <f>'[2]23'!B81</f>
        <v>84</v>
      </c>
      <c r="C79" s="175">
        <f>'[2]23'!C81</f>
        <v>0</v>
      </c>
      <c r="D79" s="175">
        <f>'[2]23'!D81</f>
        <v>0</v>
      </c>
      <c r="E79" s="175">
        <f>'[2]23'!E81</f>
        <v>0</v>
      </c>
      <c r="F79" s="15">
        <f t="shared" si="16"/>
        <v>84</v>
      </c>
      <c r="G79" s="174">
        <f>'[2]23'!H81</f>
        <v>31</v>
      </c>
      <c r="H79" s="175">
        <f>'[2]23'!I81</f>
        <v>0</v>
      </c>
      <c r="I79" s="175">
        <f>'[2]23'!J81</f>
        <v>0</v>
      </c>
      <c r="J79" s="175">
        <f>'[2]23'!K81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4">
        <f>'[2]23'!B82</f>
        <v>84</v>
      </c>
      <c r="C80" s="175">
        <f>'[2]23'!C82</f>
        <v>0</v>
      </c>
      <c r="D80" s="175">
        <f>'[2]23'!D82</f>
        <v>0</v>
      </c>
      <c r="E80" s="175">
        <f>'[2]23'!E82</f>
        <v>0</v>
      </c>
      <c r="F80" s="15">
        <f t="shared" si="16"/>
        <v>84</v>
      </c>
      <c r="G80" s="174">
        <f>'[2]23'!H82</f>
        <v>31</v>
      </c>
      <c r="H80" s="175">
        <f>'[2]23'!I82</f>
        <v>0</v>
      </c>
      <c r="I80" s="175">
        <f>'[2]23'!J82</f>
        <v>0</v>
      </c>
      <c r="J80" s="175">
        <f>'[2]23'!K82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4">
        <f>'[2]23'!B83</f>
        <v>84</v>
      </c>
      <c r="C81" s="175">
        <f>'[2]23'!C83</f>
        <v>0</v>
      </c>
      <c r="D81" s="175">
        <f>'[2]23'!D83</f>
        <v>0</v>
      </c>
      <c r="E81" s="175">
        <f>'[2]23'!E83</f>
        <v>0</v>
      </c>
      <c r="F81" s="15">
        <f t="shared" si="16"/>
        <v>84</v>
      </c>
      <c r="G81" s="174">
        <f>'[2]23'!H83</f>
        <v>31</v>
      </c>
      <c r="H81" s="175">
        <f>'[2]23'!I83</f>
        <v>0</v>
      </c>
      <c r="I81" s="175">
        <f>'[2]23'!J83</f>
        <v>0</v>
      </c>
      <c r="J81" s="175">
        <f>'[2]23'!K83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4">
        <f>'[2]23'!B84</f>
        <v>84</v>
      </c>
      <c r="C82" s="175">
        <f>'[2]23'!C84</f>
        <v>0</v>
      </c>
      <c r="D82" s="175">
        <f>'[2]23'!D84</f>
        <v>0</v>
      </c>
      <c r="E82" s="175">
        <f>'[2]23'!E84</f>
        <v>0</v>
      </c>
      <c r="F82" s="15">
        <f t="shared" si="16"/>
        <v>84</v>
      </c>
      <c r="G82" s="174">
        <f>'[2]23'!H84</f>
        <v>31</v>
      </c>
      <c r="H82" s="175">
        <f>'[2]23'!I84</f>
        <v>0</v>
      </c>
      <c r="I82" s="175">
        <f>'[2]23'!J84</f>
        <v>0</v>
      </c>
      <c r="J82" s="175">
        <f>'[2]23'!K84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4">
        <f>'[2]23'!B85</f>
        <v>84</v>
      </c>
      <c r="C83" s="175">
        <f>'[2]23'!C85</f>
        <v>0</v>
      </c>
      <c r="D83" s="175">
        <f>'[2]23'!D85</f>
        <v>0</v>
      </c>
      <c r="E83" s="175">
        <f>'[2]23'!E85</f>
        <v>0</v>
      </c>
      <c r="F83" s="15">
        <f t="shared" si="16"/>
        <v>84</v>
      </c>
      <c r="G83" s="174">
        <f>'[2]23'!H85</f>
        <v>31</v>
      </c>
      <c r="H83" s="175">
        <f>'[2]23'!I85</f>
        <v>0</v>
      </c>
      <c r="I83" s="175">
        <f>'[2]23'!J85</f>
        <v>0</v>
      </c>
      <c r="J83" s="175">
        <f>'[2]23'!K85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4">
        <f>'[2]23'!B86</f>
        <v>84</v>
      </c>
      <c r="C84" s="175">
        <f>'[2]23'!C86</f>
        <v>0</v>
      </c>
      <c r="D84" s="175">
        <f>'[2]23'!D86</f>
        <v>0</v>
      </c>
      <c r="E84" s="175">
        <f>'[2]23'!E86</f>
        <v>0</v>
      </c>
      <c r="F84" s="15">
        <f t="shared" si="16"/>
        <v>84</v>
      </c>
      <c r="G84" s="174">
        <f>'[2]23'!H86</f>
        <v>31</v>
      </c>
      <c r="H84" s="175">
        <f>'[2]23'!I86</f>
        <v>0</v>
      </c>
      <c r="I84" s="175">
        <f>'[2]23'!J86</f>
        <v>0</v>
      </c>
      <c r="J84" s="175">
        <f>'[2]23'!K86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4">
        <f>'[2]23'!B87</f>
        <v>84</v>
      </c>
      <c r="C85" s="175">
        <f>'[2]23'!C87</f>
        <v>0</v>
      </c>
      <c r="D85" s="175">
        <f>'[2]23'!D87</f>
        <v>0</v>
      </c>
      <c r="E85" s="175">
        <f>'[2]23'!E87</f>
        <v>0</v>
      </c>
      <c r="F85" s="15">
        <f t="shared" si="16"/>
        <v>84</v>
      </c>
      <c r="G85" s="174">
        <f>'[2]23'!H87</f>
        <v>32</v>
      </c>
      <c r="H85" s="175">
        <f>'[2]23'!I87</f>
        <v>0</v>
      </c>
      <c r="I85" s="175">
        <f>'[2]23'!J87</f>
        <v>0</v>
      </c>
      <c r="J85" s="175">
        <f>'[2]23'!K87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4">
        <f>'[2]23'!B88</f>
        <v>84</v>
      </c>
      <c r="C86" s="175">
        <f>'[2]23'!C88</f>
        <v>0</v>
      </c>
      <c r="D86" s="175">
        <f>'[2]23'!D88</f>
        <v>0</v>
      </c>
      <c r="E86" s="175">
        <f>'[2]23'!E88</f>
        <v>0</v>
      </c>
      <c r="F86" s="15">
        <f t="shared" si="16"/>
        <v>84</v>
      </c>
      <c r="G86" s="174">
        <f>'[2]23'!H88</f>
        <v>32</v>
      </c>
      <c r="H86" s="175">
        <f>'[2]23'!I88</f>
        <v>0</v>
      </c>
      <c r="I86" s="175">
        <f>'[2]23'!J88</f>
        <v>0</v>
      </c>
      <c r="J86" s="175">
        <f>'[2]23'!K88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4">
        <f>'[2]23'!B89</f>
        <v>84</v>
      </c>
      <c r="C87" s="175">
        <f>'[2]23'!C89</f>
        <v>0</v>
      </c>
      <c r="D87" s="175">
        <f>'[2]23'!D89</f>
        <v>0</v>
      </c>
      <c r="E87" s="175">
        <f>'[2]23'!E89</f>
        <v>0</v>
      </c>
      <c r="F87" s="15">
        <f t="shared" si="16"/>
        <v>84</v>
      </c>
      <c r="G87" s="174">
        <f>'[2]23'!H89</f>
        <v>32</v>
      </c>
      <c r="H87" s="175">
        <f>'[2]23'!I89</f>
        <v>0</v>
      </c>
      <c r="I87" s="175">
        <f>'[2]23'!J89</f>
        <v>0</v>
      </c>
      <c r="J87" s="175">
        <f>'[2]23'!K89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4">
        <f>'[2]23'!B90</f>
        <v>84</v>
      </c>
      <c r="C88" s="175">
        <f>'[2]23'!C90</f>
        <v>0</v>
      </c>
      <c r="D88" s="175">
        <f>'[2]23'!D90</f>
        <v>0</v>
      </c>
      <c r="E88" s="175">
        <f>'[2]23'!E90</f>
        <v>0</v>
      </c>
      <c r="F88" s="15">
        <f t="shared" si="16"/>
        <v>84</v>
      </c>
      <c r="G88" s="174">
        <f>'[2]23'!H90</f>
        <v>32</v>
      </c>
      <c r="H88" s="175">
        <f>'[2]23'!I90</f>
        <v>0</v>
      </c>
      <c r="I88" s="175">
        <f>'[2]23'!J90</f>
        <v>0</v>
      </c>
      <c r="J88" s="175">
        <f>'[2]23'!K90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4">
        <f>'[2]23'!B91</f>
        <v>84</v>
      </c>
      <c r="C89" s="175">
        <f>'[2]23'!C91</f>
        <v>0</v>
      </c>
      <c r="D89" s="175">
        <f>'[2]23'!D91</f>
        <v>0</v>
      </c>
      <c r="E89" s="175">
        <f>'[2]23'!E91</f>
        <v>0</v>
      </c>
      <c r="F89" s="15">
        <f t="shared" si="16"/>
        <v>84</v>
      </c>
      <c r="G89" s="174">
        <f>'[2]23'!H91</f>
        <v>32</v>
      </c>
      <c r="H89" s="175">
        <f>'[2]23'!I91</f>
        <v>0</v>
      </c>
      <c r="I89" s="175">
        <f>'[2]23'!J91</f>
        <v>0</v>
      </c>
      <c r="J89" s="175">
        <f>'[2]23'!K91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4">
        <f>'[2]23'!B92</f>
        <v>84</v>
      </c>
      <c r="C90" s="175">
        <f>'[2]23'!C92</f>
        <v>0</v>
      </c>
      <c r="D90" s="175">
        <f>'[2]23'!D92</f>
        <v>0</v>
      </c>
      <c r="E90" s="175">
        <f>'[2]23'!E92</f>
        <v>0</v>
      </c>
      <c r="F90" s="15">
        <f t="shared" si="16"/>
        <v>84</v>
      </c>
      <c r="G90" s="174">
        <f>'[2]23'!H92</f>
        <v>32</v>
      </c>
      <c r="H90" s="175">
        <f>'[2]23'!I92</f>
        <v>0</v>
      </c>
      <c r="I90" s="175">
        <f>'[2]23'!J92</f>
        <v>0</v>
      </c>
      <c r="J90" s="175">
        <f>'[2]23'!K92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4">
        <f>'[2]23'!B93</f>
        <v>84</v>
      </c>
      <c r="C91" s="175">
        <f>'[2]23'!C93</f>
        <v>0</v>
      </c>
      <c r="D91" s="175">
        <f>'[2]23'!D93</f>
        <v>0</v>
      </c>
      <c r="E91" s="175">
        <f>'[2]23'!E93</f>
        <v>0</v>
      </c>
      <c r="F91" s="15">
        <f t="shared" si="16"/>
        <v>84</v>
      </c>
      <c r="G91" s="174">
        <f>'[2]23'!H93</f>
        <v>33</v>
      </c>
      <c r="H91" s="175">
        <f>'[2]23'!I93</f>
        <v>0</v>
      </c>
      <c r="I91" s="175">
        <f>'[2]23'!J93</f>
        <v>0</v>
      </c>
      <c r="J91" s="175">
        <f>'[2]23'!K93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74">
        <f>'[2]23'!B94</f>
        <v>84</v>
      </c>
      <c r="C92" s="175">
        <f>'[2]23'!C94</f>
        <v>0</v>
      </c>
      <c r="D92" s="175">
        <f>'[2]23'!D94</f>
        <v>0</v>
      </c>
      <c r="E92" s="175">
        <f>'[2]23'!E94</f>
        <v>0</v>
      </c>
      <c r="F92" s="15">
        <f t="shared" si="16"/>
        <v>84</v>
      </c>
      <c r="G92" s="174">
        <f>'[2]23'!H94</f>
        <v>33</v>
      </c>
      <c r="H92" s="175">
        <f>'[2]23'!I94</f>
        <v>0</v>
      </c>
      <c r="I92" s="175">
        <f>'[2]23'!J94</f>
        <v>0</v>
      </c>
      <c r="J92" s="175">
        <f>'[2]23'!K94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4">
        <f>'[2]23'!B95</f>
        <v>84</v>
      </c>
      <c r="C93" s="175">
        <f>'[2]23'!C95</f>
        <v>0</v>
      </c>
      <c r="D93" s="175">
        <f>'[2]23'!D95</f>
        <v>0</v>
      </c>
      <c r="E93" s="175">
        <f>'[2]23'!E95</f>
        <v>0</v>
      </c>
      <c r="F93" s="15">
        <f t="shared" si="16"/>
        <v>84</v>
      </c>
      <c r="G93" s="174">
        <f>'[2]23'!H95</f>
        <v>33</v>
      </c>
      <c r="H93" s="175">
        <f>'[2]23'!I95</f>
        <v>0</v>
      </c>
      <c r="I93" s="175">
        <f>'[2]23'!J95</f>
        <v>0</v>
      </c>
      <c r="J93" s="175">
        <f>'[2]23'!K95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4">
        <f>'[2]23'!B96</f>
        <v>84</v>
      </c>
      <c r="C94" s="175">
        <f>'[2]23'!C96</f>
        <v>0</v>
      </c>
      <c r="D94" s="175">
        <f>'[2]23'!D96</f>
        <v>0</v>
      </c>
      <c r="E94" s="175">
        <f>'[2]23'!E96</f>
        <v>0</v>
      </c>
      <c r="F94" s="15">
        <f t="shared" si="16"/>
        <v>84</v>
      </c>
      <c r="G94" s="174">
        <f>'[2]23'!H96</f>
        <v>33</v>
      </c>
      <c r="H94" s="175">
        <f>'[2]23'!I96</f>
        <v>0</v>
      </c>
      <c r="I94" s="175">
        <f>'[2]23'!J96</f>
        <v>0</v>
      </c>
      <c r="J94" s="175">
        <f>'[2]23'!K96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4">
        <f>'[2]23'!B97</f>
        <v>84</v>
      </c>
      <c r="C95" s="175">
        <f>'[2]23'!C97</f>
        <v>0</v>
      </c>
      <c r="D95" s="175">
        <f>'[2]23'!D97</f>
        <v>0</v>
      </c>
      <c r="E95" s="175">
        <f>'[2]23'!E97</f>
        <v>0</v>
      </c>
      <c r="F95" s="15">
        <f t="shared" si="16"/>
        <v>84</v>
      </c>
      <c r="G95" s="174">
        <f>'[2]23'!H97</f>
        <v>33</v>
      </c>
      <c r="H95" s="175">
        <f>'[2]23'!I97</f>
        <v>0</v>
      </c>
      <c r="I95" s="175">
        <f>'[2]23'!J97</f>
        <v>0</v>
      </c>
      <c r="J95" s="175">
        <f>'[2]23'!K97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4">
        <f>'[2]23'!B98</f>
        <v>84</v>
      </c>
      <c r="C96" s="175">
        <f>'[2]23'!C98</f>
        <v>0</v>
      </c>
      <c r="D96" s="175">
        <f>'[2]23'!D98</f>
        <v>0</v>
      </c>
      <c r="E96" s="175">
        <f>'[2]23'!E98</f>
        <v>0</v>
      </c>
      <c r="F96" s="15">
        <f t="shared" si="16"/>
        <v>84</v>
      </c>
      <c r="G96" s="174">
        <f>'[2]23'!H98</f>
        <v>33</v>
      </c>
      <c r="H96" s="175">
        <f>'[2]23'!I98</f>
        <v>0</v>
      </c>
      <c r="I96" s="175">
        <f>'[2]23'!J98</f>
        <v>0</v>
      </c>
      <c r="J96" s="175">
        <f>'[2]23'!K98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4">
        <f>'[2]23'!B99</f>
        <v>84</v>
      </c>
      <c r="C97" s="175">
        <f>'[2]23'!C99</f>
        <v>0</v>
      </c>
      <c r="D97" s="175">
        <f>'[2]23'!D99</f>
        <v>0</v>
      </c>
      <c r="E97" s="175">
        <f>'[2]23'!E99</f>
        <v>0</v>
      </c>
      <c r="F97" s="15">
        <f t="shared" si="16"/>
        <v>84</v>
      </c>
      <c r="G97" s="174">
        <f>'[2]23'!H99</f>
        <v>33</v>
      </c>
      <c r="H97" s="175">
        <f>'[2]23'!I99</f>
        <v>0</v>
      </c>
      <c r="I97" s="175">
        <f>'[2]23'!J99</f>
        <v>0</v>
      </c>
      <c r="J97" s="175">
        <f>'[2]23'!K99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4">
        <f>'[2]23'!B100</f>
        <v>84</v>
      </c>
      <c r="C98" s="175">
        <f>'[2]23'!C100</f>
        <v>0</v>
      </c>
      <c r="D98" s="175">
        <f>'[2]23'!D100</f>
        <v>0</v>
      </c>
      <c r="E98" s="175">
        <f>'[2]23'!E100</f>
        <v>0</v>
      </c>
      <c r="F98" s="15">
        <f t="shared" si="16"/>
        <v>84</v>
      </c>
      <c r="G98" s="174">
        <f>'[2]23'!H100</f>
        <v>33</v>
      </c>
      <c r="H98" s="175">
        <f>'[2]23'!I100</f>
        <v>0</v>
      </c>
      <c r="I98" s="175">
        <f>'[2]23'!J100</f>
        <v>0</v>
      </c>
      <c r="J98" s="175">
        <f>'[2]23'!K100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1.9530000000000001</v>
      </c>
      <c r="C99" s="129">
        <f t="shared" si="17"/>
        <v>0.03</v>
      </c>
      <c r="D99" s="129">
        <f t="shared" si="17"/>
        <v>0</v>
      </c>
      <c r="E99" s="129">
        <f t="shared" si="17"/>
        <v>0</v>
      </c>
      <c r="F99" s="129">
        <f t="shared" si="17"/>
        <v>1.9830000000000001</v>
      </c>
      <c r="G99" s="129">
        <f t="shared" si="17"/>
        <v>0.75008750000000002</v>
      </c>
      <c r="H99" s="129">
        <f t="shared" si="17"/>
        <v>1.8749999999999999E-2</v>
      </c>
      <c r="I99" s="129">
        <f t="shared" si="17"/>
        <v>0</v>
      </c>
      <c r="J99" s="129">
        <f t="shared" si="17"/>
        <v>0</v>
      </c>
      <c r="K99" s="129">
        <f t="shared" si="17"/>
        <v>0.76883749999999995</v>
      </c>
      <c r="L99" s="129">
        <f t="shared" si="17"/>
        <v>2.4E-2</v>
      </c>
      <c r="M99" s="129">
        <f t="shared" si="17"/>
        <v>0.73778749999999937</v>
      </c>
      <c r="N99" s="129">
        <f t="shared" si="17"/>
        <v>1.8749999999999999E-2</v>
      </c>
      <c r="O99" s="129">
        <f t="shared" si="17"/>
        <v>0</v>
      </c>
      <c r="P99" s="129">
        <f t="shared" si="17"/>
        <v>0</v>
      </c>
      <c r="Q99" s="129">
        <f t="shared" si="17"/>
        <v>0.75653749999999953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970</v>
      </c>
      <c r="G3" s="16">
        <f>'[3]23'!G5</f>
        <v>0</v>
      </c>
      <c r="H3" s="17">
        <f>SUM(B3:G3)</f>
        <v>1290</v>
      </c>
      <c r="I3" s="15">
        <f>'[3]23'!J5</f>
        <v>310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30.54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30.54</v>
      </c>
      <c r="AE3" s="8">
        <f>BD3</f>
        <v>30.54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30.54</v>
      </c>
      <c r="AL3" s="8">
        <f t="shared" ref="AL3:AQ18" si="3">Q3-X3-AE3</f>
        <v>248.92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248.92</v>
      </c>
      <c r="AT3" s="8">
        <v>30.98</v>
      </c>
      <c r="AU3" s="8">
        <v>30.98</v>
      </c>
      <c r="AW3" s="178">
        <v>30.54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30.54</v>
      </c>
      <c r="BD3" s="178">
        <v>30.54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30.54</v>
      </c>
      <c r="BL3" s="8">
        <f>AT3</f>
        <v>30.98</v>
      </c>
      <c r="BM3" s="8">
        <f>AU3</f>
        <v>30.98</v>
      </c>
      <c r="BN3" s="8">
        <f>BC3</f>
        <v>30.54</v>
      </c>
      <c r="BO3" s="8">
        <f>BJ3</f>
        <v>30.54</v>
      </c>
      <c r="BP3" s="140">
        <f>BL3-BN3</f>
        <v>0.44000000000000128</v>
      </c>
      <c r="BQ3" s="140">
        <f>BM3-BO3</f>
        <v>0.44000000000000128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970</v>
      </c>
      <c r="G4" s="16">
        <f>'[3]23'!G6</f>
        <v>0</v>
      </c>
      <c r="H4" s="17">
        <f>SUM(B4:G4)</f>
        <v>1290</v>
      </c>
      <c r="I4" s="15">
        <f>'[3]23'!J6</f>
        <v>310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30.54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30.54</v>
      </c>
      <c r="AE4" s="8">
        <f t="shared" ref="AE4:AE67" si="11">BD4</f>
        <v>30.54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30.54</v>
      </c>
      <c r="AL4" s="8">
        <f t="shared" si="3"/>
        <v>248.92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248.92</v>
      </c>
      <c r="AT4" s="8">
        <v>30.98</v>
      </c>
      <c r="AU4" s="8">
        <v>20.94</v>
      </c>
      <c r="AW4" s="178">
        <v>30.54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30.54</v>
      </c>
      <c r="BD4" s="178">
        <v>30.54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30.54</v>
      </c>
      <c r="BL4" s="8">
        <f t="shared" ref="BL4:BL67" si="21">AT4</f>
        <v>30.98</v>
      </c>
      <c r="BM4" s="8">
        <f t="shared" ref="BM4:BM67" si="22">AU4</f>
        <v>20.94</v>
      </c>
      <c r="BN4" s="8">
        <f t="shared" ref="BN4:BN67" si="23">BC4</f>
        <v>30.54</v>
      </c>
      <c r="BO4" s="8">
        <f t="shared" ref="BO4:BO67" si="24">BJ4</f>
        <v>30.54</v>
      </c>
      <c r="BP4" s="140">
        <f t="shared" ref="BP4:BP67" si="25">BL4-BN4</f>
        <v>0.44000000000000128</v>
      </c>
      <c r="BQ4" s="140">
        <f t="shared" ref="BQ4:BQ67" si="26">BM4-BO4</f>
        <v>-9.5999999999999979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970</v>
      </c>
      <c r="G5" s="16">
        <f>'[3]23'!G7</f>
        <v>0</v>
      </c>
      <c r="H5" s="17">
        <f t="shared" ref="H5:H68" si="27">SUM(B5:G5)</f>
        <v>1290</v>
      </c>
      <c r="I5" s="15">
        <f>'[3]23'!J7</f>
        <v>313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313</v>
      </c>
      <c r="P5" s="18">
        <f>frq!C5</f>
        <v>1</v>
      </c>
      <c r="Q5" s="15">
        <f t="shared" ref="Q5:V56" si="29">IF($P5=1,I5,IF(AND($P5=0.985,I5&gt;0.985*B5),B5*0.985,IF(AND($P5=0.965,I5&gt;0.965*B5),0.965*B5,I5)))</f>
        <v>313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313</v>
      </c>
      <c r="X5" s="8">
        <f t="shared" si="4"/>
        <v>30.54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30.54</v>
      </c>
      <c r="AE5" s="8">
        <f t="shared" si="11"/>
        <v>30.54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30.54</v>
      </c>
      <c r="AL5" s="8">
        <f t="shared" si="3"/>
        <v>251.92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251.92</v>
      </c>
      <c r="AT5" s="8">
        <v>30.98</v>
      </c>
      <c r="AU5" s="8">
        <v>20.94</v>
      </c>
      <c r="AW5" s="178">
        <v>30.54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30.54</v>
      </c>
      <c r="BD5" s="178">
        <v>30.54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30.54</v>
      </c>
      <c r="BL5" s="8">
        <f t="shared" si="21"/>
        <v>30.98</v>
      </c>
      <c r="BM5" s="8">
        <f t="shared" si="22"/>
        <v>20.94</v>
      </c>
      <c r="BN5" s="8">
        <f t="shared" si="23"/>
        <v>30.54</v>
      </c>
      <c r="BO5" s="8">
        <f t="shared" si="24"/>
        <v>30.54</v>
      </c>
      <c r="BP5" s="140">
        <f t="shared" si="25"/>
        <v>0.44000000000000128</v>
      </c>
      <c r="BQ5" s="140">
        <f t="shared" si="26"/>
        <v>-9.5999999999999979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970</v>
      </c>
      <c r="G6" s="16">
        <f>'[3]23'!G8</f>
        <v>0</v>
      </c>
      <c r="H6" s="17">
        <f t="shared" si="27"/>
        <v>1290</v>
      </c>
      <c r="I6" s="15">
        <f>'[3]23'!J8</f>
        <v>313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313</v>
      </c>
      <c r="P6" s="18">
        <f>frq!C6</f>
        <v>1</v>
      </c>
      <c r="Q6" s="15">
        <f t="shared" si="29"/>
        <v>313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313</v>
      </c>
      <c r="X6" s="8">
        <f t="shared" si="4"/>
        <v>30.54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30.54</v>
      </c>
      <c r="AE6" s="8">
        <f t="shared" si="11"/>
        <v>30.54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30.54</v>
      </c>
      <c r="AL6" s="8">
        <f t="shared" si="3"/>
        <v>251.92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251.92</v>
      </c>
      <c r="AT6" s="8">
        <v>30.98</v>
      </c>
      <c r="AU6" s="8">
        <v>20.94</v>
      </c>
      <c r="AW6" s="178">
        <v>30.54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30.54</v>
      </c>
      <c r="BD6" s="178">
        <v>30.54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30.54</v>
      </c>
      <c r="BL6" s="8">
        <f t="shared" si="21"/>
        <v>30.98</v>
      </c>
      <c r="BM6" s="8">
        <f t="shared" si="22"/>
        <v>20.94</v>
      </c>
      <c r="BN6" s="8">
        <f t="shared" si="23"/>
        <v>30.54</v>
      </c>
      <c r="BO6" s="8">
        <f t="shared" si="24"/>
        <v>30.54</v>
      </c>
      <c r="BP6" s="140">
        <f t="shared" si="25"/>
        <v>0.44000000000000128</v>
      </c>
      <c r="BQ6" s="140">
        <f t="shared" si="26"/>
        <v>-9.5999999999999979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970</v>
      </c>
      <c r="G7" s="16">
        <f>'[3]23'!G9</f>
        <v>0</v>
      </c>
      <c r="H7" s="17">
        <f t="shared" si="27"/>
        <v>1290</v>
      </c>
      <c r="I7" s="15">
        <f>'[3]23'!J9</f>
        <v>313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313</v>
      </c>
      <c r="P7" s="18">
        <f>frq!C7</f>
        <v>1</v>
      </c>
      <c r="Q7" s="15">
        <f t="shared" si="29"/>
        <v>313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313</v>
      </c>
      <c r="X7" s="8">
        <f t="shared" si="4"/>
        <v>30.54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30.54</v>
      </c>
      <c r="AE7" s="8">
        <f t="shared" si="11"/>
        <v>30.54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30.54</v>
      </c>
      <c r="AL7" s="8">
        <f t="shared" si="3"/>
        <v>251.92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251.92</v>
      </c>
      <c r="AT7" s="8">
        <v>30.98</v>
      </c>
      <c r="AU7" s="8">
        <v>20.94</v>
      </c>
      <c r="AW7" s="178">
        <v>30.54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30.54</v>
      </c>
      <c r="BD7" s="178">
        <v>30.54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30.54</v>
      </c>
      <c r="BL7" s="8">
        <f t="shared" si="21"/>
        <v>30.98</v>
      </c>
      <c r="BM7" s="8">
        <f t="shared" si="22"/>
        <v>20.94</v>
      </c>
      <c r="BN7" s="8">
        <f t="shared" si="23"/>
        <v>30.54</v>
      </c>
      <c r="BO7" s="8">
        <f t="shared" si="24"/>
        <v>30.54</v>
      </c>
      <c r="BP7" s="140">
        <f t="shared" si="25"/>
        <v>0.44000000000000128</v>
      </c>
      <c r="BQ7" s="140">
        <f t="shared" si="26"/>
        <v>-9.5999999999999979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970</v>
      </c>
      <c r="G8" s="16">
        <f>'[3]23'!G10</f>
        <v>0</v>
      </c>
      <c r="H8" s="17">
        <f t="shared" si="27"/>
        <v>1290</v>
      </c>
      <c r="I8" s="15">
        <f>'[3]23'!J10</f>
        <v>313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313</v>
      </c>
      <c r="P8" s="18">
        <f>frq!C8</f>
        <v>1</v>
      </c>
      <c r="Q8" s="15">
        <f t="shared" si="29"/>
        <v>313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313</v>
      </c>
      <c r="X8" s="8">
        <f t="shared" si="4"/>
        <v>30.54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30.54</v>
      </c>
      <c r="AE8" s="8">
        <f t="shared" si="11"/>
        <v>30.54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30.54</v>
      </c>
      <c r="AL8" s="8">
        <f t="shared" si="3"/>
        <v>251.92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251.92</v>
      </c>
      <c r="AT8" s="8">
        <v>30.98</v>
      </c>
      <c r="AU8" s="8">
        <v>20.94</v>
      </c>
      <c r="AW8" s="178">
        <v>30.54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30.54</v>
      </c>
      <c r="BD8" s="178">
        <v>30.54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30.54</v>
      </c>
      <c r="BL8" s="8">
        <f t="shared" si="21"/>
        <v>30.98</v>
      </c>
      <c r="BM8" s="8">
        <f t="shared" si="22"/>
        <v>20.94</v>
      </c>
      <c r="BN8" s="8">
        <f t="shared" si="23"/>
        <v>30.54</v>
      </c>
      <c r="BO8" s="8">
        <f t="shared" si="24"/>
        <v>30.54</v>
      </c>
      <c r="BP8" s="140">
        <f t="shared" si="25"/>
        <v>0.44000000000000128</v>
      </c>
      <c r="BQ8" s="140">
        <f t="shared" si="26"/>
        <v>-9.5999999999999979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970</v>
      </c>
      <c r="G9" s="16">
        <f>'[3]23'!G11</f>
        <v>0</v>
      </c>
      <c r="H9" s="17">
        <f t="shared" si="27"/>
        <v>1290</v>
      </c>
      <c r="I9" s="15">
        <f>'[3]23'!J11</f>
        <v>313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313</v>
      </c>
      <c r="P9" s="18">
        <f>frq!C9</f>
        <v>1</v>
      </c>
      <c r="Q9" s="15">
        <f t="shared" si="29"/>
        <v>313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313</v>
      </c>
      <c r="X9" s="8">
        <f t="shared" si="4"/>
        <v>30.54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30.54</v>
      </c>
      <c r="AE9" s="8">
        <f t="shared" si="11"/>
        <v>30.54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30.54</v>
      </c>
      <c r="AL9" s="8">
        <f t="shared" si="3"/>
        <v>251.92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251.92</v>
      </c>
      <c r="AT9" s="8">
        <v>30.98</v>
      </c>
      <c r="AU9" s="8">
        <v>20.94</v>
      </c>
      <c r="AW9" s="178">
        <v>30.54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30.54</v>
      </c>
      <c r="BD9" s="178">
        <v>30.54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30.54</v>
      </c>
      <c r="BL9" s="8">
        <f t="shared" si="21"/>
        <v>30.98</v>
      </c>
      <c r="BM9" s="8">
        <f t="shared" si="22"/>
        <v>20.94</v>
      </c>
      <c r="BN9" s="8">
        <f t="shared" si="23"/>
        <v>30.54</v>
      </c>
      <c r="BO9" s="8">
        <f t="shared" si="24"/>
        <v>30.54</v>
      </c>
      <c r="BP9" s="140">
        <f t="shared" si="25"/>
        <v>0.44000000000000128</v>
      </c>
      <c r="BQ9" s="140">
        <f t="shared" si="26"/>
        <v>-9.5999999999999979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970</v>
      </c>
      <c r="G10" s="16">
        <f>'[3]23'!G12</f>
        <v>0</v>
      </c>
      <c r="H10" s="17">
        <f t="shared" si="27"/>
        <v>1290</v>
      </c>
      <c r="I10" s="15">
        <f>'[3]23'!J12</f>
        <v>308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308</v>
      </c>
      <c r="P10" s="18">
        <f>frq!C10</f>
        <v>1</v>
      </c>
      <c r="Q10" s="15">
        <f t="shared" si="29"/>
        <v>308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30.98</v>
      </c>
      <c r="AU10" s="8">
        <v>20.94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32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32</v>
      </c>
      <c r="BL10" s="8">
        <f t="shared" si="21"/>
        <v>30.98</v>
      </c>
      <c r="BM10" s="8">
        <f t="shared" si="22"/>
        <v>20.94</v>
      </c>
      <c r="BN10" s="8">
        <f t="shared" si="23"/>
        <v>32</v>
      </c>
      <c r="BO10" s="8">
        <f t="shared" si="24"/>
        <v>32</v>
      </c>
      <c r="BP10" s="140">
        <f t="shared" si="25"/>
        <v>-1.0199999999999996</v>
      </c>
      <c r="BQ10" s="140">
        <f t="shared" si="26"/>
        <v>-11.059999999999999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970</v>
      </c>
      <c r="G11" s="16">
        <f>'[3]23'!G13</f>
        <v>0</v>
      </c>
      <c r="H11" s="17">
        <f t="shared" si="27"/>
        <v>1290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30.98</v>
      </c>
      <c r="AU11" s="8">
        <v>20.94</v>
      </c>
      <c r="AW11" s="178">
        <v>32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32</v>
      </c>
      <c r="BD11" s="178">
        <v>32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32</v>
      </c>
      <c r="BL11" s="8">
        <f t="shared" si="21"/>
        <v>30.98</v>
      </c>
      <c r="BM11" s="8">
        <f t="shared" si="22"/>
        <v>20.94</v>
      </c>
      <c r="BN11" s="8">
        <f t="shared" si="23"/>
        <v>32</v>
      </c>
      <c r="BO11" s="8">
        <f t="shared" si="24"/>
        <v>32</v>
      </c>
      <c r="BP11" s="140">
        <f t="shared" si="25"/>
        <v>-1.0199999999999996</v>
      </c>
      <c r="BQ11" s="140">
        <f t="shared" si="26"/>
        <v>-11.059999999999999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970</v>
      </c>
      <c r="G12" s="16">
        <f>'[3]23'!G14</f>
        <v>0</v>
      </c>
      <c r="H12" s="17">
        <f t="shared" si="27"/>
        <v>1290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30.98</v>
      </c>
      <c r="AU12" s="8">
        <v>20.94</v>
      </c>
      <c r="AW12" s="178">
        <v>32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32</v>
      </c>
      <c r="BD12" s="178">
        <v>32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32</v>
      </c>
      <c r="BL12" s="8">
        <f t="shared" si="21"/>
        <v>30.98</v>
      </c>
      <c r="BM12" s="8">
        <f t="shared" si="22"/>
        <v>20.94</v>
      </c>
      <c r="BN12" s="8">
        <f t="shared" si="23"/>
        <v>32</v>
      </c>
      <c r="BO12" s="8">
        <f t="shared" si="24"/>
        <v>32</v>
      </c>
      <c r="BP12" s="140">
        <f t="shared" si="25"/>
        <v>-1.0199999999999996</v>
      </c>
      <c r="BQ12" s="140">
        <f t="shared" si="26"/>
        <v>-11.059999999999999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970</v>
      </c>
      <c r="G13" s="16">
        <f>'[3]23'!G15</f>
        <v>0</v>
      </c>
      <c r="H13" s="17">
        <f t="shared" si="27"/>
        <v>1290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21.63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21.63</v>
      </c>
      <c r="AL13" s="8">
        <f t="shared" si="3"/>
        <v>216.37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216.37</v>
      </c>
      <c r="AT13" s="8">
        <v>30.98</v>
      </c>
      <c r="AU13" s="8">
        <v>20.94</v>
      </c>
      <c r="AW13" s="178">
        <v>32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32</v>
      </c>
      <c r="BD13" s="178">
        <v>21.63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21.63</v>
      </c>
      <c r="BL13" s="8">
        <f t="shared" si="21"/>
        <v>30.98</v>
      </c>
      <c r="BM13" s="8">
        <f t="shared" si="22"/>
        <v>20.94</v>
      </c>
      <c r="BN13" s="8">
        <f t="shared" si="23"/>
        <v>32</v>
      </c>
      <c r="BO13" s="8">
        <f t="shared" si="24"/>
        <v>21.63</v>
      </c>
      <c r="BP13" s="140">
        <f t="shared" si="25"/>
        <v>-1.0199999999999996</v>
      </c>
      <c r="BQ13" s="140">
        <f t="shared" si="26"/>
        <v>-0.68999999999999773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970</v>
      </c>
      <c r="G14" s="16">
        <f>'[3]23'!G16</f>
        <v>0</v>
      </c>
      <c r="H14" s="17">
        <f t="shared" si="27"/>
        <v>1290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21.63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21.63</v>
      </c>
      <c r="AL14" s="8">
        <f t="shared" si="3"/>
        <v>216.37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216.37</v>
      </c>
      <c r="AT14" s="8">
        <v>30.98</v>
      </c>
      <c r="AU14" s="8">
        <v>20.94</v>
      </c>
      <c r="AW14" s="178">
        <v>32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32</v>
      </c>
      <c r="BD14" s="178">
        <v>21.63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21.63</v>
      </c>
      <c r="BL14" s="8">
        <f t="shared" si="21"/>
        <v>30.98</v>
      </c>
      <c r="BM14" s="8">
        <f t="shared" si="22"/>
        <v>20.94</v>
      </c>
      <c r="BN14" s="8">
        <f t="shared" si="23"/>
        <v>32</v>
      </c>
      <c r="BO14" s="8">
        <f t="shared" si="24"/>
        <v>21.63</v>
      </c>
      <c r="BP14" s="140">
        <f t="shared" si="25"/>
        <v>-1.0199999999999996</v>
      </c>
      <c r="BQ14" s="140">
        <f t="shared" si="26"/>
        <v>-0.68999999999999773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970</v>
      </c>
      <c r="G15" s="16">
        <f>'[3]23'!G17</f>
        <v>0</v>
      </c>
      <c r="H15" s="17">
        <f t="shared" si="27"/>
        <v>1290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21.63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21.63</v>
      </c>
      <c r="AL15" s="8">
        <f t="shared" si="3"/>
        <v>216.37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216.37</v>
      </c>
      <c r="AT15" s="8">
        <v>30.98</v>
      </c>
      <c r="AU15" s="8">
        <v>20.94</v>
      </c>
      <c r="AW15" s="178">
        <v>32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32</v>
      </c>
      <c r="BD15" s="178">
        <v>21.63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21.63</v>
      </c>
      <c r="BL15" s="8">
        <f t="shared" si="21"/>
        <v>30.98</v>
      </c>
      <c r="BM15" s="8">
        <f t="shared" si="22"/>
        <v>20.94</v>
      </c>
      <c r="BN15" s="8">
        <f t="shared" si="23"/>
        <v>32</v>
      </c>
      <c r="BO15" s="8">
        <f t="shared" si="24"/>
        <v>21.63</v>
      </c>
      <c r="BP15" s="140">
        <f t="shared" si="25"/>
        <v>-1.0199999999999996</v>
      </c>
      <c r="BQ15" s="140">
        <f t="shared" si="26"/>
        <v>-0.68999999999999773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970</v>
      </c>
      <c r="G16" s="16">
        <f>'[3]23'!G18</f>
        <v>0</v>
      </c>
      <c r="H16" s="17">
        <f t="shared" si="27"/>
        <v>1290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21.63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21.63</v>
      </c>
      <c r="AL16" s="8">
        <f t="shared" si="3"/>
        <v>216.37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216.37</v>
      </c>
      <c r="AT16" s="8">
        <v>21.78</v>
      </c>
      <c r="AU16" s="8">
        <v>21.78</v>
      </c>
      <c r="AW16" s="178">
        <v>32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32</v>
      </c>
      <c r="BD16" s="178">
        <v>21.63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21.63</v>
      </c>
      <c r="BL16" s="8">
        <f t="shared" si="21"/>
        <v>21.78</v>
      </c>
      <c r="BM16" s="8">
        <f t="shared" si="22"/>
        <v>21.78</v>
      </c>
      <c r="BN16" s="8">
        <f t="shared" si="23"/>
        <v>32</v>
      </c>
      <c r="BO16" s="8">
        <f t="shared" si="24"/>
        <v>21.63</v>
      </c>
      <c r="BP16" s="140">
        <f t="shared" si="25"/>
        <v>-10.219999999999999</v>
      </c>
      <c r="BQ16" s="140">
        <f t="shared" si="26"/>
        <v>0.15000000000000213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970</v>
      </c>
      <c r="G17" s="16">
        <f>'[3]23'!G19</f>
        <v>0</v>
      </c>
      <c r="H17" s="17">
        <f t="shared" si="27"/>
        <v>1290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21.63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21.63</v>
      </c>
      <c r="AL17" s="8">
        <f t="shared" si="3"/>
        <v>216.37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216.37</v>
      </c>
      <c r="AT17" s="8">
        <v>21.78</v>
      </c>
      <c r="AU17" s="8">
        <v>21.78</v>
      </c>
      <c r="AW17" s="178">
        <v>32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32</v>
      </c>
      <c r="BD17" s="178">
        <v>21.63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21.63</v>
      </c>
      <c r="BL17" s="8">
        <f t="shared" si="21"/>
        <v>21.78</v>
      </c>
      <c r="BM17" s="8">
        <f t="shared" si="22"/>
        <v>21.78</v>
      </c>
      <c r="BN17" s="8">
        <f t="shared" si="23"/>
        <v>32</v>
      </c>
      <c r="BO17" s="8">
        <f t="shared" si="24"/>
        <v>21.63</v>
      </c>
      <c r="BP17" s="140">
        <f t="shared" si="25"/>
        <v>-10.219999999999999</v>
      </c>
      <c r="BQ17" s="140">
        <f t="shared" si="26"/>
        <v>0.15000000000000213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970</v>
      </c>
      <c r="G18" s="16">
        <f>'[3]23'!G20</f>
        <v>0</v>
      </c>
      <c r="H18" s="17">
        <f t="shared" si="27"/>
        <v>1290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21.63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21.63</v>
      </c>
      <c r="AL18" s="8">
        <f t="shared" si="3"/>
        <v>216.37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216.37</v>
      </c>
      <c r="AT18" s="8">
        <v>21.78</v>
      </c>
      <c r="AU18" s="8">
        <v>21.78</v>
      </c>
      <c r="AW18" s="178">
        <v>32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32</v>
      </c>
      <c r="BD18" s="178">
        <v>21.63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21.63</v>
      </c>
      <c r="BL18" s="8">
        <f t="shared" si="21"/>
        <v>21.78</v>
      </c>
      <c r="BM18" s="8">
        <f t="shared" si="22"/>
        <v>21.78</v>
      </c>
      <c r="BN18" s="8">
        <f t="shared" si="23"/>
        <v>32</v>
      </c>
      <c r="BO18" s="8">
        <f t="shared" si="24"/>
        <v>21.63</v>
      </c>
      <c r="BP18" s="140">
        <f t="shared" si="25"/>
        <v>-10.219999999999999</v>
      </c>
      <c r="BQ18" s="140">
        <f t="shared" si="26"/>
        <v>0.15000000000000213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970</v>
      </c>
      <c r="G19" s="16">
        <f>'[3]23'!G21</f>
        <v>0</v>
      </c>
      <c r="H19" s="17">
        <f t="shared" si="27"/>
        <v>1290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21.63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21.63</v>
      </c>
      <c r="AL19" s="8">
        <f t="shared" ref="AL19:AQ61" si="31">Q19-X19-AE19</f>
        <v>216.37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216.37</v>
      </c>
      <c r="AT19" s="8">
        <v>21.78</v>
      </c>
      <c r="AU19" s="8">
        <v>21.78</v>
      </c>
      <c r="AW19" s="178">
        <v>32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32</v>
      </c>
      <c r="BD19" s="178">
        <v>21.63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21.63</v>
      </c>
      <c r="BL19" s="8">
        <f t="shared" si="21"/>
        <v>21.78</v>
      </c>
      <c r="BM19" s="8">
        <f t="shared" si="22"/>
        <v>21.78</v>
      </c>
      <c r="BN19" s="8">
        <f t="shared" si="23"/>
        <v>32</v>
      </c>
      <c r="BO19" s="8">
        <f t="shared" si="24"/>
        <v>21.63</v>
      </c>
      <c r="BP19" s="140">
        <f t="shared" si="25"/>
        <v>-10.219999999999999</v>
      </c>
      <c r="BQ19" s="140">
        <f t="shared" si="26"/>
        <v>0.15000000000000213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970</v>
      </c>
      <c r="G20" s="16">
        <f>'[3]23'!G22</f>
        <v>0</v>
      </c>
      <c r="H20" s="17">
        <f t="shared" si="27"/>
        <v>1290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21.63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21.63</v>
      </c>
      <c r="AL20" s="8">
        <f t="shared" si="31"/>
        <v>216.37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216.37</v>
      </c>
      <c r="AT20" s="8">
        <v>21.78</v>
      </c>
      <c r="AU20" s="8">
        <v>21.78</v>
      </c>
      <c r="AW20" s="178">
        <v>32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32</v>
      </c>
      <c r="BD20" s="178">
        <v>21.63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21.63</v>
      </c>
      <c r="BL20" s="8">
        <f t="shared" si="21"/>
        <v>21.78</v>
      </c>
      <c r="BM20" s="8">
        <f t="shared" si="22"/>
        <v>21.78</v>
      </c>
      <c r="BN20" s="8">
        <f t="shared" si="23"/>
        <v>32</v>
      </c>
      <c r="BO20" s="8">
        <f t="shared" si="24"/>
        <v>21.63</v>
      </c>
      <c r="BP20" s="140">
        <f t="shared" si="25"/>
        <v>-10.219999999999999</v>
      </c>
      <c r="BQ20" s="140">
        <f t="shared" si="26"/>
        <v>0.15000000000000213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970</v>
      </c>
      <c r="G21" s="16">
        <f>'[3]23'!G23</f>
        <v>0</v>
      </c>
      <c r="H21" s="17">
        <f t="shared" si="27"/>
        <v>1290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21.63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21.63</v>
      </c>
      <c r="AL21" s="8">
        <f t="shared" si="31"/>
        <v>216.37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216.37</v>
      </c>
      <c r="AT21" s="8">
        <v>21.78</v>
      </c>
      <c r="AU21" s="8">
        <v>21.78</v>
      </c>
      <c r="AW21" s="178">
        <v>32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32</v>
      </c>
      <c r="BD21" s="178">
        <v>21.63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21.63</v>
      </c>
      <c r="BL21" s="8">
        <f t="shared" si="21"/>
        <v>21.78</v>
      </c>
      <c r="BM21" s="8">
        <f t="shared" si="22"/>
        <v>21.78</v>
      </c>
      <c r="BN21" s="8">
        <f t="shared" si="23"/>
        <v>32</v>
      </c>
      <c r="BO21" s="8">
        <f t="shared" si="24"/>
        <v>21.63</v>
      </c>
      <c r="BP21" s="140">
        <f t="shared" si="25"/>
        <v>-10.219999999999999</v>
      </c>
      <c r="BQ21" s="140">
        <f t="shared" si="26"/>
        <v>0.15000000000000213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970</v>
      </c>
      <c r="G22" s="16">
        <f>'[3]23'!G24</f>
        <v>0</v>
      </c>
      <c r="H22" s="17">
        <f t="shared" si="27"/>
        <v>1290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21.63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21.63</v>
      </c>
      <c r="AL22" s="8">
        <f t="shared" si="31"/>
        <v>216.37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216.37</v>
      </c>
      <c r="AT22" s="8">
        <v>21.78</v>
      </c>
      <c r="AU22" s="8">
        <v>21.78</v>
      </c>
      <c r="AW22" s="178">
        <v>32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32</v>
      </c>
      <c r="BD22" s="178">
        <v>21.63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21.63</v>
      </c>
      <c r="BL22" s="8">
        <f t="shared" si="21"/>
        <v>21.78</v>
      </c>
      <c r="BM22" s="8">
        <f t="shared" si="22"/>
        <v>21.78</v>
      </c>
      <c r="BN22" s="8">
        <f t="shared" si="23"/>
        <v>32</v>
      </c>
      <c r="BO22" s="8">
        <f t="shared" si="24"/>
        <v>21.63</v>
      </c>
      <c r="BP22" s="140">
        <f t="shared" si="25"/>
        <v>-10.219999999999999</v>
      </c>
      <c r="BQ22" s="140">
        <f t="shared" si="26"/>
        <v>0.15000000000000213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970</v>
      </c>
      <c r="G23" s="16">
        <f>'[3]23'!G25</f>
        <v>0</v>
      </c>
      <c r="H23" s="17">
        <f t="shared" si="27"/>
        <v>1290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21.63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21.63</v>
      </c>
      <c r="AL23" s="8">
        <f t="shared" si="31"/>
        <v>216.37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216.37</v>
      </c>
      <c r="AT23" s="8">
        <v>21.78</v>
      </c>
      <c r="AU23" s="8">
        <v>21.78</v>
      </c>
      <c r="AW23" s="178">
        <v>32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32</v>
      </c>
      <c r="BD23" s="178">
        <v>21.63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21.63</v>
      </c>
      <c r="BL23" s="8">
        <f t="shared" si="21"/>
        <v>21.78</v>
      </c>
      <c r="BM23" s="8">
        <f t="shared" si="22"/>
        <v>21.78</v>
      </c>
      <c r="BN23" s="8">
        <f t="shared" si="23"/>
        <v>32</v>
      </c>
      <c r="BO23" s="8">
        <f t="shared" si="24"/>
        <v>21.63</v>
      </c>
      <c r="BP23" s="140">
        <f t="shared" si="25"/>
        <v>-10.219999999999999</v>
      </c>
      <c r="BQ23" s="140">
        <f t="shared" si="26"/>
        <v>0.15000000000000213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970</v>
      </c>
      <c r="G24" s="16">
        <f>'[3]23'!G26</f>
        <v>0</v>
      </c>
      <c r="H24" s="17">
        <f t="shared" si="27"/>
        <v>1290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21.63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21.63</v>
      </c>
      <c r="AL24" s="8">
        <f t="shared" si="31"/>
        <v>216.37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216.37</v>
      </c>
      <c r="AT24" s="8">
        <v>21.78</v>
      </c>
      <c r="AU24" s="8">
        <v>21.78</v>
      </c>
      <c r="AW24" s="178">
        <v>32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32</v>
      </c>
      <c r="BD24" s="178">
        <v>21.63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21.63</v>
      </c>
      <c r="BL24" s="8">
        <f t="shared" si="21"/>
        <v>21.78</v>
      </c>
      <c r="BM24" s="8">
        <f t="shared" si="22"/>
        <v>21.78</v>
      </c>
      <c r="BN24" s="8">
        <f t="shared" si="23"/>
        <v>32</v>
      </c>
      <c r="BO24" s="8">
        <f t="shared" si="24"/>
        <v>21.63</v>
      </c>
      <c r="BP24" s="140">
        <f t="shared" si="25"/>
        <v>-10.219999999999999</v>
      </c>
      <c r="BQ24" s="140">
        <f t="shared" si="26"/>
        <v>0.15000000000000213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970</v>
      </c>
      <c r="G25" s="16">
        <f>'[3]23'!G27</f>
        <v>0</v>
      </c>
      <c r="H25" s="17">
        <f t="shared" si="27"/>
        <v>1290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21.63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21.63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21.78</v>
      </c>
      <c r="AU25" s="8">
        <v>21.78</v>
      </c>
      <c r="AW25" s="178">
        <v>32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32</v>
      </c>
      <c r="BD25" s="178">
        <v>21.63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21.63</v>
      </c>
      <c r="BL25" s="8">
        <f t="shared" si="21"/>
        <v>21.78</v>
      </c>
      <c r="BM25" s="8">
        <f t="shared" si="22"/>
        <v>21.78</v>
      </c>
      <c r="BN25" s="8">
        <f t="shared" si="23"/>
        <v>32</v>
      </c>
      <c r="BO25" s="8">
        <f t="shared" si="24"/>
        <v>21.63</v>
      </c>
      <c r="BP25" s="140">
        <f t="shared" si="25"/>
        <v>-10.219999999999999</v>
      </c>
      <c r="BQ25" s="140">
        <f t="shared" si="26"/>
        <v>0.15000000000000213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970</v>
      </c>
      <c r="G26" s="16">
        <f>'[3]23'!G28</f>
        <v>0</v>
      </c>
      <c r="H26" s="17">
        <f t="shared" si="27"/>
        <v>1290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21.63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21.78</v>
      </c>
      <c r="AU26" s="8">
        <v>21.78</v>
      </c>
      <c r="AW26" s="178">
        <v>32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32</v>
      </c>
      <c r="BD26" s="178">
        <v>21.63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21.63</v>
      </c>
      <c r="BL26" s="8">
        <f t="shared" si="21"/>
        <v>21.78</v>
      </c>
      <c r="BM26" s="8">
        <f t="shared" si="22"/>
        <v>21.78</v>
      </c>
      <c r="BN26" s="8">
        <f t="shared" si="23"/>
        <v>32</v>
      </c>
      <c r="BO26" s="8">
        <f t="shared" si="24"/>
        <v>21.63</v>
      </c>
      <c r="BP26" s="140">
        <f t="shared" si="25"/>
        <v>-10.219999999999999</v>
      </c>
      <c r="BQ26" s="140">
        <f t="shared" si="26"/>
        <v>0.15000000000000213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970</v>
      </c>
      <c r="G27" s="16">
        <f>'[3]23'!G29</f>
        <v>0</v>
      </c>
      <c r="H27" s="17">
        <f t="shared" si="27"/>
        <v>1290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21.78</v>
      </c>
      <c r="AU27" s="8">
        <v>21.78</v>
      </c>
      <c r="AW27" s="178">
        <v>22.5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22.5</v>
      </c>
      <c r="BD27" s="178">
        <v>22.5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22.5</v>
      </c>
      <c r="BL27" s="8">
        <f t="shared" si="21"/>
        <v>21.78</v>
      </c>
      <c r="BM27" s="8">
        <f t="shared" si="22"/>
        <v>21.78</v>
      </c>
      <c r="BN27" s="8">
        <f t="shared" si="23"/>
        <v>22.5</v>
      </c>
      <c r="BO27" s="8">
        <f t="shared" si="24"/>
        <v>22.5</v>
      </c>
      <c r="BP27" s="140">
        <f t="shared" si="25"/>
        <v>-0.71999999999999886</v>
      </c>
      <c r="BQ27" s="140">
        <f t="shared" si="26"/>
        <v>-0.71999999999999886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970</v>
      </c>
      <c r="G28" s="16">
        <f>'[3]23'!G30</f>
        <v>0</v>
      </c>
      <c r="H28" s="17">
        <f t="shared" si="27"/>
        <v>1290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21.78</v>
      </c>
      <c r="AU28" s="8">
        <v>21.78</v>
      </c>
      <c r="AW28" s="178">
        <v>22.5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22.5</v>
      </c>
      <c r="BD28" s="178">
        <v>22.5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22.5</v>
      </c>
      <c r="BL28" s="8">
        <f t="shared" si="21"/>
        <v>21.78</v>
      </c>
      <c r="BM28" s="8">
        <f t="shared" si="22"/>
        <v>21.78</v>
      </c>
      <c r="BN28" s="8">
        <f t="shared" si="23"/>
        <v>22.5</v>
      </c>
      <c r="BO28" s="8">
        <f t="shared" si="24"/>
        <v>22.5</v>
      </c>
      <c r="BP28" s="140">
        <f t="shared" si="25"/>
        <v>-0.71999999999999886</v>
      </c>
      <c r="BQ28" s="140">
        <f t="shared" si="26"/>
        <v>-0.71999999999999886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970</v>
      </c>
      <c r="G29" s="16">
        <f>'[3]23'!G31</f>
        <v>0</v>
      </c>
      <c r="H29" s="17">
        <f t="shared" si="27"/>
        <v>1290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21.78</v>
      </c>
      <c r="AU29" s="8">
        <v>21.78</v>
      </c>
      <c r="AW29" s="178">
        <v>22.5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22.5</v>
      </c>
      <c r="BD29" s="178">
        <v>22.5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22.5</v>
      </c>
      <c r="BL29" s="8">
        <f t="shared" si="21"/>
        <v>21.78</v>
      </c>
      <c r="BM29" s="8">
        <f t="shared" si="22"/>
        <v>21.78</v>
      </c>
      <c r="BN29" s="8">
        <f t="shared" si="23"/>
        <v>22.5</v>
      </c>
      <c r="BO29" s="8">
        <f t="shared" si="24"/>
        <v>22.5</v>
      </c>
      <c r="BP29" s="140">
        <f t="shared" si="25"/>
        <v>-0.71999999999999886</v>
      </c>
      <c r="BQ29" s="140">
        <f t="shared" si="26"/>
        <v>-0.71999999999999886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970</v>
      </c>
      <c r="G30" s="16">
        <f>'[3]23'!G32</f>
        <v>0</v>
      </c>
      <c r="H30" s="17">
        <f t="shared" si="27"/>
        <v>1290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21.78</v>
      </c>
      <c r="AU30" s="8">
        <v>21.78</v>
      </c>
      <c r="AW30" s="178">
        <v>22.5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22.5</v>
      </c>
      <c r="BD30" s="178">
        <v>22.5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22.5</v>
      </c>
      <c r="BL30" s="8">
        <f t="shared" si="21"/>
        <v>21.78</v>
      </c>
      <c r="BM30" s="8">
        <f t="shared" si="22"/>
        <v>21.78</v>
      </c>
      <c r="BN30" s="8">
        <f t="shared" si="23"/>
        <v>22.5</v>
      </c>
      <c r="BO30" s="8">
        <f t="shared" si="24"/>
        <v>22.5</v>
      </c>
      <c r="BP30" s="140">
        <f t="shared" si="25"/>
        <v>-0.71999999999999886</v>
      </c>
      <c r="BQ30" s="140">
        <f t="shared" si="26"/>
        <v>-0.71999999999999886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970</v>
      </c>
      <c r="G31" s="16">
        <f>'[3]23'!G33</f>
        <v>0</v>
      </c>
      <c r="H31" s="17">
        <f t="shared" si="27"/>
        <v>1290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21.78</v>
      </c>
      <c r="AU31" s="8">
        <v>21.78</v>
      </c>
      <c r="AW31" s="178">
        <v>22.5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22.5</v>
      </c>
      <c r="BD31" s="178">
        <v>22.5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22.5</v>
      </c>
      <c r="BL31" s="8">
        <f t="shared" si="21"/>
        <v>21.78</v>
      </c>
      <c r="BM31" s="8">
        <f t="shared" si="22"/>
        <v>21.78</v>
      </c>
      <c r="BN31" s="8">
        <f t="shared" si="23"/>
        <v>22.5</v>
      </c>
      <c r="BO31" s="8">
        <f t="shared" si="24"/>
        <v>22.5</v>
      </c>
      <c r="BP31" s="140">
        <f t="shared" si="25"/>
        <v>-0.71999999999999886</v>
      </c>
      <c r="BQ31" s="140">
        <f t="shared" si="26"/>
        <v>-0.71999999999999886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970</v>
      </c>
      <c r="G32" s="16">
        <f>'[3]23'!G34</f>
        <v>0</v>
      </c>
      <c r="H32" s="17">
        <f t="shared" si="27"/>
        <v>1290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21.78</v>
      </c>
      <c r="AU32" s="8">
        <v>21.78</v>
      </c>
      <c r="AW32" s="178">
        <v>22.5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22.5</v>
      </c>
      <c r="BD32" s="178">
        <v>22.5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22.5</v>
      </c>
      <c r="BL32" s="8">
        <f t="shared" si="21"/>
        <v>21.78</v>
      </c>
      <c r="BM32" s="8">
        <f t="shared" si="22"/>
        <v>21.78</v>
      </c>
      <c r="BN32" s="8">
        <f t="shared" si="23"/>
        <v>22.5</v>
      </c>
      <c r="BO32" s="8">
        <f t="shared" si="24"/>
        <v>22.5</v>
      </c>
      <c r="BP32" s="140">
        <f t="shared" si="25"/>
        <v>-0.71999999999999886</v>
      </c>
      <c r="BQ32" s="140">
        <f t="shared" si="26"/>
        <v>-0.71999999999999886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970</v>
      </c>
      <c r="G33" s="16">
        <f>'[3]23'!G35</f>
        <v>0</v>
      </c>
      <c r="H33" s="17">
        <f t="shared" si="27"/>
        <v>1290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21.78</v>
      </c>
      <c r="AU33" s="8">
        <v>21.78</v>
      </c>
      <c r="AW33" s="178">
        <v>22.5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22.5</v>
      </c>
      <c r="BD33" s="178">
        <v>22.5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22.5</v>
      </c>
      <c r="BL33" s="8">
        <f t="shared" si="21"/>
        <v>21.78</v>
      </c>
      <c r="BM33" s="8">
        <f t="shared" si="22"/>
        <v>21.78</v>
      </c>
      <c r="BN33" s="8">
        <f t="shared" si="23"/>
        <v>22.5</v>
      </c>
      <c r="BO33" s="8">
        <f t="shared" si="24"/>
        <v>22.5</v>
      </c>
      <c r="BP33" s="140">
        <f t="shared" si="25"/>
        <v>-0.71999999999999886</v>
      </c>
      <c r="BQ33" s="140">
        <f t="shared" si="26"/>
        <v>-0.71999999999999886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970</v>
      </c>
      <c r="G34" s="16">
        <f>'[3]23'!G36</f>
        <v>0</v>
      </c>
      <c r="H34" s="17">
        <f t="shared" si="27"/>
        <v>1290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21.78</v>
      </c>
      <c r="AU34" s="8">
        <v>21.78</v>
      </c>
      <c r="AW34" s="178">
        <v>22.5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22.5</v>
      </c>
      <c r="BD34" s="178">
        <v>22.5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22.5</v>
      </c>
      <c r="BL34" s="8">
        <f t="shared" si="21"/>
        <v>21.78</v>
      </c>
      <c r="BM34" s="8">
        <f t="shared" si="22"/>
        <v>21.78</v>
      </c>
      <c r="BN34" s="8">
        <f t="shared" si="23"/>
        <v>22.5</v>
      </c>
      <c r="BO34" s="8">
        <f t="shared" si="24"/>
        <v>22.5</v>
      </c>
      <c r="BP34" s="140">
        <f t="shared" si="25"/>
        <v>-0.71999999999999886</v>
      </c>
      <c r="BQ34" s="140">
        <f t="shared" si="26"/>
        <v>-0.71999999999999886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970</v>
      </c>
      <c r="G35" s="16">
        <f>'[3]23'!G37</f>
        <v>0</v>
      </c>
      <c r="H35" s="17">
        <f t="shared" si="27"/>
        <v>1290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21.78</v>
      </c>
      <c r="AU35" s="8">
        <v>21.78</v>
      </c>
      <c r="AW35" s="178">
        <v>22.5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22.5</v>
      </c>
      <c r="BD35" s="178">
        <v>22.5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22.5</v>
      </c>
      <c r="BL35" s="8">
        <f t="shared" si="21"/>
        <v>21.78</v>
      </c>
      <c r="BM35" s="8">
        <f t="shared" si="22"/>
        <v>21.78</v>
      </c>
      <c r="BN35" s="8">
        <f t="shared" si="23"/>
        <v>22.5</v>
      </c>
      <c r="BO35" s="8">
        <f t="shared" si="24"/>
        <v>22.5</v>
      </c>
      <c r="BP35" s="140">
        <f t="shared" si="25"/>
        <v>-0.71999999999999886</v>
      </c>
      <c r="BQ35" s="140">
        <f t="shared" si="26"/>
        <v>-0.71999999999999886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970</v>
      </c>
      <c r="G36" s="16">
        <f>'[3]23'!G38</f>
        <v>0</v>
      </c>
      <c r="H36" s="17">
        <f t="shared" si="27"/>
        <v>1290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21.78</v>
      </c>
      <c r="AU36" s="8">
        <v>21.78</v>
      </c>
      <c r="AW36" s="178">
        <v>22.5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22.5</v>
      </c>
      <c r="BD36" s="178">
        <v>22.5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22.5</v>
      </c>
      <c r="BL36" s="8">
        <f t="shared" si="21"/>
        <v>21.78</v>
      </c>
      <c r="BM36" s="8">
        <f t="shared" si="22"/>
        <v>21.78</v>
      </c>
      <c r="BN36" s="8">
        <f t="shared" si="23"/>
        <v>22.5</v>
      </c>
      <c r="BO36" s="8">
        <f t="shared" si="24"/>
        <v>22.5</v>
      </c>
      <c r="BP36" s="140">
        <f t="shared" si="25"/>
        <v>-0.71999999999999886</v>
      </c>
      <c r="BQ36" s="140">
        <f t="shared" si="26"/>
        <v>-0.71999999999999886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970</v>
      </c>
      <c r="G37" s="16">
        <f>'[3]23'!G39</f>
        <v>0</v>
      </c>
      <c r="H37" s="17">
        <f t="shared" si="27"/>
        <v>1290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21.78</v>
      </c>
      <c r="AU37" s="8">
        <v>21.78</v>
      </c>
      <c r="AW37" s="178">
        <v>22.5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22.5</v>
      </c>
      <c r="BD37" s="178">
        <v>22.5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22.5</v>
      </c>
      <c r="BL37" s="8">
        <f t="shared" si="21"/>
        <v>21.78</v>
      </c>
      <c r="BM37" s="8">
        <f t="shared" si="22"/>
        <v>21.78</v>
      </c>
      <c r="BN37" s="8">
        <f t="shared" si="23"/>
        <v>22.5</v>
      </c>
      <c r="BO37" s="8">
        <f t="shared" si="24"/>
        <v>22.5</v>
      </c>
      <c r="BP37" s="140">
        <f t="shared" si="25"/>
        <v>-0.71999999999999886</v>
      </c>
      <c r="BQ37" s="140">
        <f t="shared" si="26"/>
        <v>-0.71999999999999886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970</v>
      </c>
      <c r="G38" s="16">
        <f>'[3]23'!G40</f>
        <v>0</v>
      </c>
      <c r="H38" s="17">
        <f t="shared" si="27"/>
        <v>1290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21.78</v>
      </c>
      <c r="AU38" s="8">
        <v>21.78</v>
      </c>
      <c r="AW38" s="178">
        <v>22.5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22.5</v>
      </c>
      <c r="BD38" s="178">
        <v>22.5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22.5</v>
      </c>
      <c r="BL38" s="8">
        <f t="shared" si="21"/>
        <v>21.78</v>
      </c>
      <c r="BM38" s="8">
        <f t="shared" si="22"/>
        <v>21.78</v>
      </c>
      <c r="BN38" s="8">
        <f t="shared" si="23"/>
        <v>22.5</v>
      </c>
      <c r="BO38" s="8">
        <f t="shared" si="24"/>
        <v>22.5</v>
      </c>
      <c r="BP38" s="140">
        <f t="shared" si="25"/>
        <v>-0.71999999999999886</v>
      </c>
      <c r="BQ38" s="140">
        <f t="shared" si="26"/>
        <v>-0.71999999999999886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970</v>
      </c>
      <c r="G39" s="16">
        <f>'[3]23'!G41</f>
        <v>0</v>
      </c>
      <c r="H39" s="17">
        <f t="shared" si="27"/>
        <v>1290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21.78</v>
      </c>
      <c r="AU39" s="8">
        <v>21.78</v>
      </c>
      <c r="AW39" s="178">
        <v>22.5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22.5</v>
      </c>
      <c r="BD39" s="178">
        <v>22.5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22.5</v>
      </c>
      <c r="BL39" s="8">
        <f t="shared" si="21"/>
        <v>21.78</v>
      </c>
      <c r="BM39" s="8">
        <f t="shared" si="22"/>
        <v>21.78</v>
      </c>
      <c r="BN39" s="8">
        <f t="shared" si="23"/>
        <v>22.5</v>
      </c>
      <c r="BO39" s="8">
        <f t="shared" si="24"/>
        <v>22.5</v>
      </c>
      <c r="BP39" s="140">
        <f t="shared" si="25"/>
        <v>-0.71999999999999886</v>
      </c>
      <c r="BQ39" s="140">
        <f t="shared" si="26"/>
        <v>-0.71999999999999886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970</v>
      </c>
      <c r="G40" s="16">
        <f>'[3]23'!G42</f>
        <v>0</v>
      </c>
      <c r="H40" s="17">
        <f t="shared" si="27"/>
        <v>1290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30.98</v>
      </c>
      <c r="AU40" s="8">
        <v>20.94</v>
      </c>
      <c r="AW40" s="178">
        <v>22.5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22.5</v>
      </c>
      <c r="BD40" s="178">
        <v>22.5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22.5</v>
      </c>
      <c r="BL40" s="8">
        <f t="shared" si="21"/>
        <v>30.98</v>
      </c>
      <c r="BM40" s="8">
        <f t="shared" si="22"/>
        <v>20.94</v>
      </c>
      <c r="BN40" s="8">
        <f t="shared" si="23"/>
        <v>22.5</v>
      </c>
      <c r="BO40" s="8">
        <f t="shared" si="24"/>
        <v>22.5</v>
      </c>
      <c r="BP40" s="140">
        <f t="shared" si="25"/>
        <v>8.48</v>
      </c>
      <c r="BQ40" s="140">
        <f t="shared" si="26"/>
        <v>-1.5599999999999987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970</v>
      </c>
      <c r="G41" s="16">
        <f>'[3]23'!G43</f>
        <v>0</v>
      </c>
      <c r="H41" s="17">
        <f t="shared" si="27"/>
        <v>1290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30.98</v>
      </c>
      <c r="AU41" s="8">
        <v>20.94</v>
      </c>
      <c r="AW41" s="178">
        <v>22.5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22.5</v>
      </c>
      <c r="BD41" s="178">
        <v>22.5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22.5</v>
      </c>
      <c r="BL41" s="8">
        <f t="shared" si="21"/>
        <v>30.98</v>
      </c>
      <c r="BM41" s="8">
        <f t="shared" si="22"/>
        <v>20.94</v>
      </c>
      <c r="BN41" s="8">
        <f t="shared" si="23"/>
        <v>22.5</v>
      </c>
      <c r="BO41" s="8">
        <f t="shared" si="24"/>
        <v>22.5</v>
      </c>
      <c r="BP41" s="140">
        <f t="shared" si="25"/>
        <v>8.48</v>
      </c>
      <c r="BQ41" s="140">
        <f t="shared" si="26"/>
        <v>-1.5599999999999987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970</v>
      </c>
      <c r="G42" s="16">
        <f>'[3]23'!G44</f>
        <v>0</v>
      </c>
      <c r="H42" s="17">
        <f t="shared" si="27"/>
        <v>1290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30.98</v>
      </c>
      <c r="AU42" s="8">
        <v>20.94</v>
      </c>
      <c r="AW42" s="178">
        <v>22.5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22.5</v>
      </c>
      <c r="BD42" s="178">
        <v>22.5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22.5</v>
      </c>
      <c r="BL42" s="8">
        <f t="shared" si="21"/>
        <v>30.98</v>
      </c>
      <c r="BM42" s="8">
        <f t="shared" si="22"/>
        <v>20.94</v>
      </c>
      <c r="BN42" s="8">
        <f t="shared" si="23"/>
        <v>22.5</v>
      </c>
      <c r="BO42" s="8">
        <f t="shared" si="24"/>
        <v>22.5</v>
      </c>
      <c r="BP42" s="140">
        <f t="shared" si="25"/>
        <v>8.48</v>
      </c>
      <c r="BQ42" s="140">
        <f t="shared" si="26"/>
        <v>-1.5599999999999987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950</v>
      </c>
      <c r="G43" s="16">
        <f>'[3]23'!G45</f>
        <v>0</v>
      </c>
      <c r="H43" s="17">
        <f t="shared" si="27"/>
        <v>1270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30.98</v>
      </c>
      <c r="AU43" s="8">
        <v>20.94</v>
      </c>
      <c r="AW43" s="178">
        <v>22.5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22.5</v>
      </c>
      <c r="BD43" s="178">
        <v>22.5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22.5</v>
      </c>
      <c r="BL43" s="8">
        <f t="shared" si="21"/>
        <v>30.98</v>
      </c>
      <c r="BM43" s="8">
        <f t="shared" si="22"/>
        <v>20.94</v>
      </c>
      <c r="BN43" s="8">
        <f t="shared" si="23"/>
        <v>22.5</v>
      </c>
      <c r="BO43" s="8">
        <f t="shared" si="24"/>
        <v>22.5</v>
      </c>
      <c r="BP43" s="140">
        <f t="shared" si="25"/>
        <v>8.48</v>
      </c>
      <c r="BQ43" s="140">
        <f t="shared" si="26"/>
        <v>-1.5599999999999987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950</v>
      </c>
      <c r="G44" s="16">
        <f>'[3]23'!G46</f>
        <v>0</v>
      </c>
      <c r="H44" s="17">
        <f t="shared" si="27"/>
        <v>1270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30.98</v>
      </c>
      <c r="AU44" s="8">
        <v>20.94</v>
      </c>
      <c r="AW44" s="178">
        <v>22.5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22.5</v>
      </c>
      <c r="BD44" s="178">
        <v>22.5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22.5</v>
      </c>
      <c r="BL44" s="8">
        <f t="shared" si="21"/>
        <v>30.98</v>
      </c>
      <c r="BM44" s="8">
        <f t="shared" si="22"/>
        <v>20.94</v>
      </c>
      <c r="BN44" s="8">
        <f t="shared" si="23"/>
        <v>22.5</v>
      </c>
      <c r="BO44" s="8">
        <f t="shared" si="24"/>
        <v>22.5</v>
      </c>
      <c r="BP44" s="140">
        <f t="shared" si="25"/>
        <v>8.48</v>
      </c>
      <c r="BQ44" s="140">
        <f t="shared" si="26"/>
        <v>-1.5599999999999987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950</v>
      </c>
      <c r="G45" s="16">
        <f>'[3]23'!G47</f>
        <v>0</v>
      </c>
      <c r="H45" s="17">
        <f t="shared" si="27"/>
        <v>1270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30.98</v>
      </c>
      <c r="AU45" s="8">
        <v>20.94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30.98</v>
      </c>
      <c r="BM45" s="8">
        <f t="shared" si="22"/>
        <v>20.94</v>
      </c>
      <c r="BN45" s="8">
        <f t="shared" si="23"/>
        <v>22.5</v>
      </c>
      <c r="BO45" s="8">
        <f t="shared" si="24"/>
        <v>22.5</v>
      </c>
      <c r="BP45" s="140">
        <f t="shared" si="25"/>
        <v>8.48</v>
      </c>
      <c r="BQ45" s="140">
        <f t="shared" si="26"/>
        <v>-1.5599999999999987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950</v>
      </c>
      <c r="G46" s="16">
        <f>'[3]23'!G48</f>
        <v>0</v>
      </c>
      <c r="H46" s="17">
        <f t="shared" si="27"/>
        <v>1270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30.98</v>
      </c>
      <c r="AU46" s="8">
        <v>20.62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30.98</v>
      </c>
      <c r="BM46" s="8">
        <f t="shared" si="22"/>
        <v>20.62</v>
      </c>
      <c r="BN46" s="8">
        <f t="shared" si="23"/>
        <v>22.5</v>
      </c>
      <c r="BO46" s="8">
        <f t="shared" si="24"/>
        <v>22.5</v>
      </c>
      <c r="BP46" s="140">
        <f t="shared" si="25"/>
        <v>8.48</v>
      </c>
      <c r="BQ46" s="140">
        <f t="shared" si="26"/>
        <v>-1.879999999999999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950</v>
      </c>
      <c r="G47" s="16">
        <f>'[3]23'!G49</f>
        <v>0</v>
      </c>
      <c r="H47" s="17">
        <f t="shared" si="27"/>
        <v>1270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30.98</v>
      </c>
      <c r="AU47" s="8">
        <v>20.62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30.98</v>
      </c>
      <c r="BM47" s="8">
        <f t="shared" si="22"/>
        <v>20.62</v>
      </c>
      <c r="BN47" s="8">
        <f t="shared" si="23"/>
        <v>22.5</v>
      </c>
      <c r="BO47" s="8">
        <f t="shared" si="24"/>
        <v>22.5</v>
      </c>
      <c r="BP47" s="140">
        <f t="shared" si="25"/>
        <v>8.48</v>
      </c>
      <c r="BQ47" s="140">
        <f t="shared" si="26"/>
        <v>-1.879999999999999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950</v>
      </c>
      <c r="G48" s="16">
        <f>'[3]23'!G50</f>
        <v>0</v>
      </c>
      <c r="H48" s="17">
        <f t="shared" si="27"/>
        <v>1270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30.98</v>
      </c>
      <c r="AU48" s="8">
        <v>20.62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30.98</v>
      </c>
      <c r="BM48" s="8">
        <f t="shared" si="22"/>
        <v>20.62</v>
      </c>
      <c r="BN48" s="8">
        <f t="shared" si="23"/>
        <v>22.5</v>
      </c>
      <c r="BO48" s="8">
        <f t="shared" si="24"/>
        <v>22.5</v>
      </c>
      <c r="BP48" s="140">
        <f t="shared" si="25"/>
        <v>8.48</v>
      </c>
      <c r="BQ48" s="140">
        <f t="shared" si="26"/>
        <v>-1.879999999999999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950</v>
      </c>
      <c r="G49" s="16">
        <f>'[3]23'!G51</f>
        <v>0</v>
      </c>
      <c r="H49" s="17">
        <f t="shared" si="27"/>
        <v>1270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30.98</v>
      </c>
      <c r="AU49" s="8">
        <v>20.62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30.98</v>
      </c>
      <c r="BM49" s="8">
        <f t="shared" si="22"/>
        <v>20.62</v>
      </c>
      <c r="BN49" s="8">
        <f t="shared" si="23"/>
        <v>22.5</v>
      </c>
      <c r="BO49" s="8">
        <f t="shared" si="24"/>
        <v>22.5</v>
      </c>
      <c r="BP49" s="140">
        <f t="shared" si="25"/>
        <v>8.48</v>
      </c>
      <c r="BQ49" s="140">
        <f t="shared" si="26"/>
        <v>-1.879999999999999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950</v>
      </c>
      <c r="G50" s="16">
        <f>'[3]23'!G52</f>
        <v>0</v>
      </c>
      <c r="H50" s="17">
        <f t="shared" si="27"/>
        <v>1270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30.98</v>
      </c>
      <c r="AU50" s="8">
        <v>20.62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30.98</v>
      </c>
      <c r="BM50" s="8">
        <f t="shared" si="22"/>
        <v>20.62</v>
      </c>
      <c r="BN50" s="8">
        <f t="shared" si="23"/>
        <v>22.5</v>
      </c>
      <c r="BO50" s="8">
        <f t="shared" si="24"/>
        <v>22.5</v>
      </c>
      <c r="BP50" s="140">
        <f t="shared" si="25"/>
        <v>8.48</v>
      </c>
      <c r="BQ50" s="140">
        <f t="shared" si="26"/>
        <v>-1.879999999999999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950</v>
      </c>
      <c r="G51" s="16">
        <f>'[3]23'!G53</f>
        <v>0</v>
      </c>
      <c r="H51" s="17">
        <f t="shared" si="27"/>
        <v>1270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21.63</v>
      </c>
      <c r="AL51" s="8">
        <f t="shared" si="31"/>
        <v>216.37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216.37</v>
      </c>
      <c r="AT51" s="8">
        <v>30.98</v>
      </c>
      <c r="AU51" s="8">
        <v>20.62</v>
      </c>
      <c r="AW51" s="178">
        <v>32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32</v>
      </c>
      <c r="BD51" s="178">
        <v>21.63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21.63</v>
      </c>
      <c r="BL51" s="8">
        <f t="shared" si="21"/>
        <v>30.98</v>
      </c>
      <c r="BM51" s="8">
        <f t="shared" si="22"/>
        <v>20.62</v>
      </c>
      <c r="BN51" s="8">
        <f t="shared" si="23"/>
        <v>32</v>
      </c>
      <c r="BO51" s="8">
        <f t="shared" si="24"/>
        <v>21.63</v>
      </c>
      <c r="BP51" s="140">
        <f t="shared" si="25"/>
        <v>-1.0199999999999996</v>
      </c>
      <c r="BQ51" s="140">
        <f t="shared" si="26"/>
        <v>-1.009999999999998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950</v>
      </c>
      <c r="G52" s="16">
        <f>'[3]23'!G54</f>
        <v>0</v>
      </c>
      <c r="H52" s="17">
        <f t="shared" si="27"/>
        <v>1270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21.63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21.63</v>
      </c>
      <c r="AL52" s="8">
        <f t="shared" si="31"/>
        <v>216.37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216.37</v>
      </c>
      <c r="AT52" s="8">
        <v>30.98</v>
      </c>
      <c r="AU52" s="8">
        <v>18.989999999999998</v>
      </c>
      <c r="AW52" s="178">
        <v>32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32</v>
      </c>
      <c r="BD52" s="178">
        <v>21.63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21.63</v>
      </c>
      <c r="BL52" s="8">
        <f t="shared" si="21"/>
        <v>30.98</v>
      </c>
      <c r="BM52" s="8">
        <f t="shared" si="22"/>
        <v>18.989999999999998</v>
      </c>
      <c r="BN52" s="8">
        <f t="shared" si="23"/>
        <v>32</v>
      </c>
      <c r="BO52" s="8">
        <f t="shared" si="24"/>
        <v>21.63</v>
      </c>
      <c r="BP52" s="140">
        <f t="shared" si="25"/>
        <v>-1.0199999999999996</v>
      </c>
      <c r="BQ52" s="140">
        <f t="shared" si="26"/>
        <v>-2.6400000000000006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950</v>
      </c>
      <c r="G53" s="16">
        <f>'[3]23'!G55</f>
        <v>0</v>
      </c>
      <c r="H53" s="17">
        <f t="shared" si="27"/>
        <v>1270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21.63</v>
      </c>
      <c r="AL53" s="8">
        <f t="shared" si="31"/>
        <v>216.37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216.37</v>
      </c>
      <c r="AT53" s="8">
        <v>30.98</v>
      </c>
      <c r="AU53" s="8">
        <v>18.989999999999998</v>
      </c>
      <c r="AW53" s="178">
        <v>32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32</v>
      </c>
      <c r="BD53" s="178">
        <v>21.63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21.63</v>
      </c>
      <c r="BL53" s="8">
        <f t="shared" si="21"/>
        <v>30.98</v>
      </c>
      <c r="BM53" s="8">
        <f t="shared" si="22"/>
        <v>18.989999999999998</v>
      </c>
      <c r="BN53" s="8">
        <f t="shared" si="23"/>
        <v>32</v>
      </c>
      <c r="BO53" s="8">
        <f t="shared" si="24"/>
        <v>21.63</v>
      </c>
      <c r="BP53" s="140">
        <f t="shared" si="25"/>
        <v>-1.0199999999999996</v>
      </c>
      <c r="BQ53" s="140">
        <f t="shared" si="26"/>
        <v>-2.6400000000000006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950</v>
      </c>
      <c r="G54" s="16">
        <f>'[3]23'!G56</f>
        <v>0</v>
      </c>
      <c r="H54" s="17">
        <f t="shared" si="27"/>
        <v>1270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21.63</v>
      </c>
      <c r="AL54" s="8">
        <f t="shared" si="31"/>
        <v>216.37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216.37</v>
      </c>
      <c r="AT54" s="8">
        <v>30.98</v>
      </c>
      <c r="AU54" s="8">
        <v>18.989999999999998</v>
      </c>
      <c r="AW54" s="178">
        <v>32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32</v>
      </c>
      <c r="BD54" s="178">
        <v>21.63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21.63</v>
      </c>
      <c r="BL54" s="8">
        <f t="shared" si="21"/>
        <v>30.98</v>
      </c>
      <c r="BM54" s="8">
        <f t="shared" si="22"/>
        <v>18.989999999999998</v>
      </c>
      <c r="BN54" s="8">
        <f t="shared" si="23"/>
        <v>32</v>
      </c>
      <c r="BO54" s="8">
        <f t="shared" si="24"/>
        <v>21.63</v>
      </c>
      <c r="BP54" s="140">
        <f t="shared" si="25"/>
        <v>-1.0199999999999996</v>
      </c>
      <c r="BQ54" s="140">
        <f t="shared" si="26"/>
        <v>-2.6400000000000006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950</v>
      </c>
      <c r="G55" s="16">
        <f>'[3]23'!G57</f>
        <v>0</v>
      </c>
      <c r="H55" s="17">
        <f t="shared" si="27"/>
        <v>1270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21.3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21.3</v>
      </c>
      <c r="AL55" s="8">
        <f t="shared" si="31"/>
        <v>216.7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</v>
      </c>
      <c r="AT55" s="8">
        <v>30.98</v>
      </c>
      <c r="AU55" s="8">
        <v>18.989999999999998</v>
      </c>
      <c r="AW55" s="178">
        <v>32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32</v>
      </c>
      <c r="BD55" s="178">
        <v>21.3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21.3</v>
      </c>
      <c r="BL55" s="8">
        <f t="shared" si="21"/>
        <v>30.98</v>
      </c>
      <c r="BM55" s="8">
        <f t="shared" si="22"/>
        <v>18.989999999999998</v>
      </c>
      <c r="BN55" s="8">
        <f t="shared" si="23"/>
        <v>32</v>
      </c>
      <c r="BO55" s="8">
        <f t="shared" si="24"/>
        <v>21.3</v>
      </c>
      <c r="BP55" s="140">
        <f t="shared" si="25"/>
        <v>-1.0199999999999996</v>
      </c>
      <c r="BQ55" s="140">
        <f t="shared" si="26"/>
        <v>-2.3100000000000023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950</v>
      </c>
      <c r="G56" s="16">
        <f>'[3]23'!G58</f>
        <v>0</v>
      </c>
      <c r="H56" s="17">
        <f t="shared" si="27"/>
        <v>1270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21.3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21.3</v>
      </c>
      <c r="AL56" s="8">
        <f t="shared" si="31"/>
        <v>216.7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</v>
      </c>
      <c r="AT56" s="8">
        <v>21.57</v>
      </c>
      <c r="AU56" s="8">
        <v>21.57</v>
      </c>
      <c r="AW56" s="178">
        <v>32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32</v>
      </c>
      <c r="BD56" s="178">
        <v>21.3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21.3</v>
      </c>
      <c r="BL56" s="8">
        <f t="shared" si="21"/>
        <v>21.57</v>
      </c>
      <c r="BM56" s="8">
        <f t="shared" si="22"/>
        <v>21.57</v>
      </c>
      <c r="BN56" s="8">
        <f t="shared" si="23"/>
        <v>32</v>
      </c>
      <c r="BO56" s="8">
        <f t="shared" si="24"/>
        <v>21.3</v>
      </c>
      <c r="BP56" s="140">
        <f t="shared" si="25"/>
        <v>-10.43</v>
      </c>
      <c r="BQ56" s="140">
        <f t="shared" si="26"/>
        <v>0.26999999999999957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950</v>
      </c>
      <c r="G57" s="16">
        <f>'[3]23'!G59</f>
        <v>0</v>
      </c>
      <c r="H57" s="17">
        <f t="shared" si="27"/>
        <v>1270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21.3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21.3</v>
      </c>
      <c r="AL57" s="8">
        <f t="shared" si="31"/>
        <v>216.7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</v>
      </c>
      <c r="AT57" s="8">
        <v>21.57</v>
      </c>
      <c r="AU57" s="8">
        <v>21.57</v>
      </c>
      <c r="AW57" s="178">
        <v>32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32</v>
      </c>
      <c r="BD57" s="178">
        <v>21.3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21.3</v>
      </c>
      <c r="BL57" s="8">
        <f t="shared" si="21"/>
        <v>21.57</v>
      </c>
      <c r="BM57" s="8">
        <f t="shared" si="22"/>
        <v>21.57</v>
      </c>
      <c r="BN57" s="8">
        <f t="shared" si="23"/>
        <v>32</v>
      </c>
      <c r="BO57" s="8">
        <f t="shared" si="24"/>
        <v>21.3</v>
      </c>
      <c r="BP57" s="140">
        <f t="shared" si="25"/>
        <v>-10.43</v>
      </c>
      <c r="BQ57" s="140">
        <f t="shared" si="26"/>
        <v>0.26999999999999957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950</v>
      </c>
      <c r="G58" s="16">
        <f>'[3]23'!G60</f>
        <v>0</v>
      </c>
      <c r="H58" s="17">
        <f t="shared" si="27"/>
        <v>1270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21.3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21.3</v>
      </c>
      <c r="AL58" s="8">
        <f t="shared" si="31"/>
        <v>216.7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</v>
      </c>
      <c r="AT58" s="8">
        <v>20.27</v>
      </c>
      <c r="AU58" s="8">
        <v>20.27</v>
      </c>
      <c r="AW58" s="178">
        <v>32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32</v>
      </c>
      <c r="BD58" s="178">
        <v>21.3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21.3</v>
      </c>
      <c r="BL58" s="8">
        <f t="shared" si="21"/>
        <v>20.27</v>
      </c>
      <c r="BM58" s="8">
        <f t="shared" si="22"/>
        <v>20.27</v>
      </c>
      <c r="BN58" s="8">
        <f t="shared" si="23"/>
        <v>32</v>
      </c>
      <c r="BO58" s="8">
        <f t="shared" si="24"/>
        <v>21.3</v>
      </c>
      <c r="BP58" s="140">
        <f t="shared" si="25"/>
        <v>-11.73</v>
      </c>
      <c r="BQ58" s="140">
        <f t="shared" si="26"/>
        <v>-1.0300000000000011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950</v>
      </c>
      <c r="G59" s="16">
        <f>'[3]23'!G61</f>
        <v>0</v>
      </c>
      <c r="H59" s="17">
        <f t="shared" si="27"/>
        <v>1270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21.3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21.3</v>
      </c>
      <c r="AL59" s="8">
        <f t="shared" si="31"/>
        <v>216.7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</v>
      </c>
      <c r="AT59" s="8">
        <v>20.27</v>
      </c>
      <c r="AU59" s="8">
        <v>20.27</v>
      </c>
      <c r="AW59" s="178">
        <v>32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32</v>
      </c>
      <c r="BD59" s="178">
        <v>21.3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21.3</v>
      </c>
      <c r="BL59" s="8">
        <f t="shared" si="21"/>
        <v>20.27</v>
      </c>
      <c r="BM59" s="8">
        <f t="shared" si="22"/>
        <v>20.27</v>
      </c>
      <c r="BN59" s="8">
        <f t="shared" si="23"/>
        <v>32</v>
      </c>
      <c r="BO59" s="8">
        <f t="shared" si="24"/>
        <v>21.3</v>
      </c>
      <c r="BP59" s="140">
        <f t="shared" si="25"/>
        <v>-11.73</v>
      </c>
      <c r="BQ59" s="140">
        <f t="shared" si="26"/>
        <v>-1.0300000000000011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950</v>
      </c>
      <c r="G60" s="16">
        <f>'[3]23'!G62</f>
        <v>0</v>
      </c>
      <c r="H60" s="17">
        <f t="shared" si="27"/>
        <v>1270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21.3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21.3</v>
      </c>
      <c r="AL60" s="8">
        <f t="shared" si="31"/>
        <v>216.7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</v>
      </c>
      <c r="AT60" s="8">
        <v>20.27</v>
      </c>
      <c r="AU60" s="8">
        <v>20.27</v>
      </c>
      <c r="AW60" s="178">
        <v>32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32</v>
      </c>
      <c r="BD60" s="178">
        <v>21.3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21.3</v>
      </c>
      <c r="BL60" s="8">
        <f t="shared" si="21"/>
        <v>20.27</v>
      </c>
      <c r="BM60" s="8">
        <f t="shared" si="22"/>
        <v>20.27</v>
      </c>
      <c r="BN60" s="8">
        <f t="shared" si="23"/>
        <v>32</v>
      </c>
      <c r="BO60" s="8">
        <f t="shared" si="24"/>
        <v>21.3</v>
      </c>
      <c r="BP60" s="140">
        <f t="shared" si="25"/>
        <v>-11.73</v>
      </c>
      <c r="BQ60" s="140">
        <f t="shared" si="26"/>
        <v>-1.0300000000000011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950</v>
      </c>
      <c r="G61" s="16">
        <f>'[3]23'!G63</f>
        <v>0</v>
      </c>
      <c r="H61" s="17">
        <f t="shared" si="27"/>
        <v>1270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21.3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21.3</v>
      </c>
      <c r="AL61" s="8">
        <f t="shared" si="31"/>
        <v>216.7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</v>
      </c>
      <c r="AT61" s="8">
        <v>20.27</v>
      </c>
      <c r="AU61" s="8">
        <v>20.27</v>
      </c>
      <c r="AW61" s="178">
        <v>32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32</v>
      </c>
      <c r="BD61" s="178">
        <v>21.3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21.3</v>
      </c>
      <c r="BL61" s="8">
        <f t="shared" si="21"/>
        <v>20.27</v>
      </c>
      <c r="BM61" s="8">
        <f t="shared" si="22"/>
        <v>20.27</v>
      </c>
      <c r="BN61" s="8">
        <f t="shared" si="23"/>
        <v>32</v>
      </c>
      <c r="BO61" s="8">
        <f t="shared" si="24"/>
        <v>21.3</v>
      </c>
      <c r="BP61" s="140">
        <f t="shared" si="25"/>
        <v>-11.73</v>
      </c>
      <c r="BQ61" s="140">
        <f t="shared" si="26"/>
        <v>-1.0300000000000011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950</v>
      </c>
      <c r="G62" s="16">
        <f>'[3]23'!G64</f>
        <v>0</v>
      </c>
      <c r="H62" s="17">
        <f t="shared" si="27"/>
        <v>1270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21.3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21.3</v>
      </c>
      <c r="AL62" s="8">
        <f t="shared" ref="AL62:AN98" si="35">Q62-X62-AE62</f>
        <v>216.7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</v>
      </c>
      <c r="AT62" s="8">
        <v>21.78</v>
      </c>
      <c r="AU62" s="8">
        <v>21.78</v>
      </c>
      <c r="AW62" s="178">
        <v>32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32</v>
      </c>
      <c r="BD62" s="178">
        <v>21.3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21.3</v>
      </c>
      <c r="BL62" s="8">
        <f t="shared" si="21"/>
        <v>21.78</v>
      </c>
      <c r="BM62" s="8">
        <f t="shared" si="22"/>
        <v>21.78</v>
      </c>
      <c r="BN62" s="8">
        <f t="shared" si="23"/>
        <v>32</v>
      </c>
      <c r="BO62" s="8">
        <f t="shared" si="24"/>
        <v>21.3</v>
      </c>
      <c r="BP62" s="140">
        <f t="shared" si="25"/>
        <v>-10.219999999999999</v>
      </c>
      <c r="BQ62" s="140">
        <f t="shared" si="26"/>
        <v>0.48000000000000043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950</v>
      </c>
      <c r="G63" s="16">
        <f>'[3]23'!G65</f>
        <v>0</v>
      </c>
      <c r="H63" s="17">
        <f t="shared" si="27"/>
        <v>1270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19.61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19.61</v>
      </c>
      <c r="AL63" s="8">
        <f t="shared" si="35"/>
        <v>218.39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218.39</v>
      </c>
      <c r="AT63" s="8">
        <v>21.78</v>
      </c>
      <c r="AU63" s="8">
        <v>21.78</v>
      </c>
      <c r="AW63" s="178">
        <v>32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32</v>
      </c>
      <c r="BD63" s="178">
        <v>19.61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19.61</v>
      </c>
      <c r="BL63" s="8">
        <f t="shared" si="21"/>
        <v>21.78</v>
      </c>
      <c r="BM63" s="8">
        <f t="shared" si="22"/>
        <v>21.78</v>
      </c>
      <c r="BN63" s="8">
        <f t="shared" si="23"/>
        <v>32</v>
      </c>
      <c r="BO63" s="8">
        <f t="shared" si="24"/>
        <v>19.61</v>
      </c>
      <c r="BP63" s="140">
        <f t="shared" si="25"/>
        <v>-10.219999999999999</v>
      </c>
      <c r="BQ63" s="140">
        <f t="shared" si="26"/>
        <v>2.1700000000000017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950</v>
      </c>
      <c r="G64" s="16">
        <f>'[3]23'!G66</f>
        <v>0</v>
      </c>
      <c r="H64" s="17">
        <f t="shared" si="27"/>
        <v>1270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19.61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19.61</v>
      </c>
      <c r="AL64" s="8">
        <f t="shared" si="35"/>
        <v>218.39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218.39</v>
      </c>
      <c r="AT64" s="8">
        <v>21.78</v>
      </c>
      <c r="AU64" s="8">
        <v>21.78</v>
      </c>
      <c r="AW64" s="178">
        <v>32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32</v>
      </c>
      <c r="BD64" s="178">
        <v>19.61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19.61</v>
      </c>
      <c r="BL64" s="8">
        <f t="shared" si="21"/>
        <v>21.78</v>
      </c>
      <c r="BM64" s="8">
        <f t="shared" si="22"/>
        <v>21.78</v>
      </c>
      <c r="BN64" s="8">
        <f t="shared" si="23"/>
        <v>32</v>
      </c>
      <c r="BO64" s="8">
        <f t="shared" si="24"/>
        <v>19.61</v>
      </c>
      <c r="BP64" s="140">
        <f t="shared" si="25"/>
        <v>-10.219999999999999</v>
      </c>
      <c r="BQ64" s="140">
        <f t="shared" si="26"/>
        <v>2.1700000000000017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950</v>
      </c>
      <c r="G65" s="16">
        <f>'[3]23'!G67</f>
        <v>0</v>
      </c>
      <c r="H65" s="17">
        <f t="shared" si="27"/>
        <v>1270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21.3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21.3</v>
      </c>
      <c r="AL65" s="8">
        <f t="shared" si="35"/>
        <v>216.7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</v>
      </c>
      <c r="AT65" s="8">
        <v>21.78</v>
      </c>
      <c r="AU65" s="8">
        <v>21.78</v>
      </c>
      <c r="AW65" s="178">
        <v>32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32</v>
      </c>
      <c r="BD65" s="178">
        <v>21.3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21.3</v>
      </c>
      <c r="BL65" s="8">
        <f t="shared" si="21"/>
        <v>21.78</v>
      </c>
      <c r="BM65" s="8">
        <f t="shared" si="22"/>
        <v>21.78</v>
      </c>
      <c r="BN65" s="8">
        <f t="shared" si="23"/>
        <v>32</v>
      </c>
      <c r="BO65" s="8">
        <f t="shared" si="24"/>
        <v>21.3</v>
      </c>
      <c r="BP65" s="140">
        <f t="shared" si="25"/>
        <v>-10.219999999999999</v>
      </c>
      <c r="BQ65" s="140">
        <f t="shared" si="26"/>
        <v>0.48000000000000043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950</v>
      </c>
      <c r="G66" s="16">
        <f>'[3]23'!G68</f>
        <v>0</v>
      </c>
      <c r="H66" s="17">
        <f t="shared" si="27"/>
        <v>1270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21.3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21.3</v>
      </c>
      <c r="AL66" s="8">
        <f t="shared" si="35"/>
        <v>216.7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</v>
      </c>
      <c r="AT66" s="8">
        <v>21.78</v>
      </c>
      <c r="AU66" s="8">
        <v>21.78</v>
      </c>
      <c r="AW66" s="178">
        <v>32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32</v>
      </c>
      <c r="BD66" s="178">
        <v>21.3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21.3</v>
      </c>
      <c r="BL66" s="8">
        <f t="shared" si="21"/>
        <v>21.78</v>
      </c>
      <c r="BM66" s="8">
        <f t="shared" si="22"/>
        <v>21.78</v>
      </c>
      <c r="BN66" s="8">
        <f t="shared" si="23"/>
        <v>32</v>
      </c>
      <c r="BO66" s="8">
        <f t="shared" si="24"/>
        <v>21.3</v>
      </c>
      <c r="BP66" s="140">
        <f t="shared" si="25"/>
        <v>-10.219999999999999</v>
      </c>
      <c r="BQ66" s="140">
        <f t="shared" si="26"/>
        <v>0.48000000000000043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950</v>
      </c>
      <c r="G67" s="16">
        <f>'[3]23'!G69</f>
        <v>0</v>
      </c>
      <c r="H67" s="17">
        <f t="shared" si="27"/>
        <v>1270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22.28</v>
      </c>
      <c r="AE67" s="8">
        <f t="shared" si="11"/>
        <v>22.28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22.28</v>
      </c>
      <c r="AL67" s="8">
        <f t="shared" si="35"/>
        <v>225.44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225.44</v>
      </c>
      <c r="AT67" s="8">
        <v>20.86</v>
      </c>
      <c r="AU67" s="8">
        <v>20.86</v>
      </c>
      <c r="AW67" s="178">
        <v>22.28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22.28</v>
      </c>
      <c r="BD67" s="178">
        <v>22.28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22.28</v>
      </c>
      <c r="BL67" s="8">
        <f t="shared" si="21"/>
        <v>20.86</v>
      </c>
      <c r="BM67" s="8">
        <f t="shared" si="22"/>
        <v>20.86</v>
      </c>
      <c r="BN67" s="8">
        <f t="shared" si="23"/>
        <v>22.28</v>
      </c>
      <c r="BO67" s="8">
        <f t="shared" si="24"/>
        <v>22.28</v>
      </c>
      <c r="BP67" s="140">
        <f t="shared" si="25"/>
        <v>-1.4200000000000017</v>
      </c>
      <c r="BQ67" s="140">
        <f t="shared" si="26"/>
        <v>-1.4200000000000017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950</v>
      </c>
      <c r="G68" s="16">
        <f>'[3]23'!G70</f>
        <v>0</v>
      </c>
      <c r="H68" s="17">
        <f t="shared" si="27"/>
        <v>1270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22.28</v>
      </c>
      <c r="AE68" s="8">
        <f t="shared" ref="AE68:AE98" si="43">BD68</f>
        <v>22.28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22.28</v>
      </c>
      <c r="AL68" s="8">
        <f t="shared" si="35"/>
        <v>225.44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225.44</v>
      </c>
      <c r="AT68" s="8">
        <v>30.98</v>
      </c>
      <c r="AU68" s="8">
        <v>0</v>
      </c>
      <c r="AW68" s="178">
        <v>22.28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22.28</v>
      </c>
      <c r="BD68" s="178">
        <v>22.28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22.28</v>
      </c>
      <c r="BL68" s="8">
        <f t="shared" ref="BL68:BL98" si="53">AT68</f>
        <v>30.98</v>
      </c>
      <c r="BM68" s="8">
        <f t="shared" ref="BM68:BM98" si="54">AU68</f>
        <v>0</v>
      </c>
      <c r="BN68" s="8">
        <f t="shared" ref="BN68:BN98" si="55">BC68</f>
        <v>22.28</v>
      </c>
      <c r="BO68" s="8">
        <f t="shared" ref="BO68:BO98" si="56">BJ68</f>
        <v>22.28</v>
      </c>
      <c r="BP68" s="140">
        <f t="shared" ref="BP68:BP98" si="57">BL68-BN68</f>
        <v>8.6999999999999993</v>
      </c>
      <c r="BQ68" s="140">
        <f t="shared" ref="BQ68:BQ98" si="58">BM68-BO68</f>
        <v>-22.28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950</v>
      </c>
      <c r="G69" s="16">
        <f>'[3]23'!G71</f>
        <v>0</v>
      </c>
      <c r="H69" s="17">
        <f t="shared" ref="H69:H98" si="59">SUM(B69:G69)</f>
        <v>1270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20.94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20.94</v>
      </c>
      <c r="AE69" s="8">
        <f t="shared" si="43"/>
        <v>20.94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20.94</v>
      </c>
      <c r="AL69" s="8">
        <f t="shared" si="35"/>
        <v>228.12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228.12</v>
      </c>
      <c r="AT69" s="8">
        <v>30.98</v>
      </c>
      <c r="AU69" s="8">
        <v>0</v>
      </c>
      <c r="AW69" s="178">
        <v>20.94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20.94</v>
      </c>
      <c r="BD69" s="178">
        <v>20.94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20.94</v>
      </c>
      <c r="BL69" s="8">
        <f t="shared" si="53"/>
        <v>30.98</v>
      </c>
      <c r="BM69" s="8">
        <f t="shared" si="54"/>
        <v>0</v>
      </c>
      <c r="BN69" s="8">
        <f t="shared" si="55"/>
        <v>20.94</v>
      </c>
      <c r="BO69" s="8">
        <f t="shared" si="56"/>
        <v>20.94</v>
      </c>
      <c r="BP69" s="140">
        <f t="shared" si="57"/>
        <v>10.039999999999999</v>
      </c>
      <c r="BQ69" s="140">
        <f t="shared" si="58"/>
        <v>-20.94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950</v>
      </c>
      <c r="G70" s="16">
        <f>'[3]23'!G72</f>
        <v>0</v>
      </c>
      <c r="H70" s="17">
        <f t="shared" si="59"/>
        <v>1270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20.94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20.94</v>
      </c>
      <c r="AE70" s="8">
        <f t="shared" si="43"/>
        <v>20.94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20.94</v>
      </c>
      <c r="AL70" s="8">
        <f t="shared" si="35"/>
        <v>228.12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228.12</v>
      </c>
      <c r="AT70" s="8">
        <v>29.53</v>
      </c>
      <c r="AU70" s="8">
        <v>0</v>
      </c>
      <c r="AW70" s="178">
        <v>20.94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20.94</v>
      </c>
      <c r="BD70" s="178">
        <v>20.94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20.94</v>
      </c>
      <c r="BL70" s="8">
        <f t="shared" si="53"/>
        <v>29.53</v>
      </c>
      <c r="BM70" s="8">
        <f t="shared" si="54"/>
        <v>0</v>
      </c>
      <c r="BN70" s="8">
        <f t="shared" si="55"/>
        <v>20.94</v>
      </c>
      <c r="BO70" s="8">
        <f t="shared" si="56"/>
        <v>20.94</v>
      </c>
      <c r="BP70" s="140">
        <f t="shared" si="57"/>
        <v>8.59</v>
      </c>
      <c r="BQ70" s="140">
        <f t="shared" si="58"/>
        <v>-20.94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950</v>
      </c>
      <c r="G71" s="16">
        <f>'[3]23'!G73</f>
        <v>0</v>
      </c>
      <c r="H71" s="17">
        <f t="shared" si="59"/>
        <v>1270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22.5</v>
      </c>
      <c r="AE71" s="8">
        <f t="shared" si="43"/>
        <v>22.5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22.5</v>
      </c>
      <c r="AL71" s="8">
        <f t="shared" si="35"/>
        <v>225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</v>
      </c>
      <c r="AT71" s="8">
        <v>29.53</v>
      </c>
      <c r="AU71" s="8">
        <v>0</v>
      </c>
      <c r="AW71" s="178">
        <v>22.5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22.5</v>
      </c>
      <c r="BD71" s="178">
        <v>22.5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22.5</v>
      </c>
      <c r="BL71" s="8">
        <f t="shared" si="53"/>
        <v>29.53</v>
      </c>
      <c r="BM71" s="8">
        <f t="shared" si="54"/>
        <v>0</v>
      </c>
      <c r="BN71" s="8">
        <f t="shared" si="55"/>
        <v>22.5</v>
      </c>
      <c r="BO71" s="8">
        <f t="shared" si="56"/>
        <v>22.5</v>
      </c>
      <c r="BP71" s="140">
        <f t="shared" si="57"/>
        <v>7.0300000000000011</v>
      </c>
      <c r="BQ71" s="140">
        <f t="shared" si="58"/>
        <v>-22.5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950</v>
      </c>
      <c r="G72" s="16">
        <f>'[3]23'!G74</f>
        <v>0</v>
      </c>
      <c r="H72" s="17">
        <f t="shared" si="59"/>
        <v>1270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22.5</v>
      </c>
      <c r="AE72" s="8">
        <f t="shared" si="43"/>
        <v>22.5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22.5</v>
      </c>
      <c r="AL72" s="8">
        <f t="shared" si="35"/>
        <v>225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</v>
      </c>
      <c r="AT72" s="8">
        <v>28.81</v>
      </c>
      <c r="AU72" s="8">
        <v>28.81</v>
      </c>
      <c r="AW72" s="178">
        <v>22.5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22.5</v>
      </c>
      <c r="BD72" s="178">
        <v>22.5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22.5</v>
      </c>
      <c r="BL72" s="8">
        <f t="shared" si="53"/>
        <v>28.81</v>
      </c>
      <c r="BM72" s="8">
        <f t="shared" si="54"/>
        <v>28.81</v>
      </c>
      <c r="BN72" s="8">
        <f t="shared" si="55"/>
        <v>22.5</v>
      </c>
      <c r="BO72" s="8">
        <f t="shared" si="56"/>
        <v>22.5</v>
      </c>
      <c r="BP72" s="140">
        <f t="shared" si="57"/>
        <v>6.3099999999999987</v>
      </c>
      <c r="BQ72" s="140">
        <f t="shared" si="58"/>
        <v>6.3099999999999987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950</v>
      </c>
      <c r="G73" s="16">
        <f>'[3]23'!G75</f>
        <v>0</v>
      </c>
      <c r="H73" s="17">
        <f t="shared" si="59"/>
        <v>1270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22.5</v>
      </c>
      <c r="AE73" s="8">
        <f t="shared" si="43"/>
        <v>22.5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22.5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28.81</v>
      </c>
      <c r="AU73" s="8">
        <v>28.81</v>
      </c>
      <c r="AW73" s="178">
        <v>22.5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22.5</v>
      </c>
      <c r="BD73" s="178">
        <v>22.5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22.5</v>
      </c>
      <c r="BL73" s="8">
        <f t="shared" si="53"/>
        <v>28.81</v>
      </c>
      <c r="BM73" s="8">
        <f t="shared" si="54"/>
        <v>28.81</v>
      </c>
      <c r="BN73" s="8">
        <f t="shared" si="55"/>
        <v>22.5</v>
      </c>
      <c r="BO73" s="8">
        <f t="shared" si="56"/>
        <v>22.5</v>
      </c>
      <c r="BP73" s="140">
        <f t="shared" si="57"/>
        <v>6.3099999999999987</v>
      </c>
      <c r="BQ73" s="140">
        <f t="shared" si="58"/>
        <v>6.3099999999999987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950</v>
      </c>
      <c r="G74" s="16">
        <f>'[3]23'!G76</f>
        <v>0</v>
      </c>
      <c r="H74" s="17">
        <f t="shared" si="59"/>
        <v>1270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28.81</v>
      </c>
      <c r="AU74" s="8">
        <v>28.81</v>
      </c>
      <c r="AW74" s="178">
        <v>22.5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22.5</v>
      </c>
      <c r="BD74" s="178">
        <v>22.5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22.5</v>
      </c>
      <c r="BL74" s="8">
        <f t="shared" si="53"/>
        <v>28.81</v>
      </c>
      <c r="BM74" s="8">
        <f t="shared" si="54"/>
        <v>28.81</v>
      </c>
      <c r="BN74" s="8">
        <f t="shared" si="55"/>
        <v>22.5</v>
      </c>
      <c r="BO74" s="8">
        <f t="shared" si="56"/>
        <v>22.5</v>
      </c>
      <c r="BP74" s="140">
        <f t="shared" si="57"/>
        <v>6.3099999999999987</v>
      </c>
      <c r="BQ74" s="140">
        <f t="shared" si="58"/>
        <v>6.3099999999999987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970</v>
      </c>
      <c r="G75" s="16">
        <f>'[3]23'!G77</f>
        <v>0</v>
      </c>
      <c r="H75" s="17">
        <f t="shared" si="59"/>
        <v>1290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28.81</v>
      </c>
      <c r="AU75" s="8">
        <v>28.81</v>
      </c>
      <c r="AW75" s="178">
        <v>22.5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22.5</v>
      </c>
      <c r="BD75" s="178">
        <v>22.5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22.5</v>
      </c>
      <c r="BL75" s="8">
        <f t="shared" si="53"/>
        <v>28.81</v>
      </c>
      <c r="BM75" s="8">
        <f t="shared" si="54"/>
        <v>28.81</v>
      </c>
      <c r="BN75" s="8">
        <f t="shared" si="55"/>
        <v>22.5</v>
      </c>
      <c r="BO75" s="8">
        <f t="shared" si="56"/>
        <v>22.5</v>
      </c>
      <c r="BP75" s="140">
        <f t="shared" si="57"/>
        <v>6.3099999999999987</v>
      </c>
      <c r="BQ75" s="140">
        <f t="shared" si="58"/>
        <v>6.3099999999999987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970</v>
      </c>
      <c r="G76" s="16">
        <f>'[3]23'!G78</f>
        <v>0</v>
      </c>
      <c r="H76" s="17">
        <f t="shared" si="59"/>
        <v>1290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28.81</v>
      </c>
      <c r="AU76" s="8">
        <v>28.81</v>
      </c>
      <c r="AW76" s="178">
        <v>22.5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22.5</v>
      </c>
      <c r="BD76" s="178">
        <v>22.5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22.5</v>
      </c>
      <c r="BL76" s="8">
        <f t="shared" si="53"/>
        <v>28.81</v>
      </c>
      <c r="BM76" s="8">
        <f t="shared" si="54"/>
        <v>28.81</v>
      </c>
      <c r="BN76" s="8">
        <f t="shared" si="55"/>
        <v>22.5</v>
      </c>
      <c r="BO76" s="8">
        <f t="shared" si="56"/>
        <v>22.5</v>
      </c>
      <c r="BP76" s="140">
        <f t="shared" si="57"/>
        <v>6.3099999999999987</v>
      </c>
      <c r="BQ76" s="140">
        <f t="shared" si="58"/>
        <v>6.3099999999999987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970</v>
      </c>
      <c r="G77" s="16">
        <f>'[3]23'!G79</f>
        <v>0</v>
      </c>
      <c r="H77" s="17">
        <f t="shared" si="59"/>
        <v>1290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22.5</v>
      </c>
      <c r="AE77" s="8">
        <f t="shared" si="43"/>
        <v>22.5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22.5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28.81</v>
      </c>
      <c r="AU77" s="8">
        <v>28.81</v>
      </c>
      <c r="AW77" s="178">
        <v>22.5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22.5</v>
      </c>
      <c r="BD77" s="178">
        <v>22.5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22.5</v>
      </c>
      <c r="BL77" s="8">
        <f t="shared" si="53"/>
        <v>28.81</v>
      </c>
      <c r="BM77" s="8">
        <f t="shared" si="54"/>
        <v>28.81</v>
      </c>
      <c r="BN77" s="8">
        <f t="shared" si="55"/>
        <v>22.5</v>
      </c>
      <c r="BO77" s="8">
        <f t="shared" si="56"/>
        <v>22.5</v>
      </c>
      <c r="BP77" s="140">
        <f t="shared" si="57"/>
        <v>6.3099999999999987</v>
      </c>
      <c r="BQ77" s="140">
        <f t="shared" si="58"/>
        <v>6.3099999999999987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970</v>
      </c>
      <c r="G78" s="16">
        <f>'[3]23'!G80</f>
        <v>0</v>
      </c>
      <c r="H78" s="17">
        <f t="shared" si="59"/>
        <v>1290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21.54</v>
      </c>
      <c r="AE78" s="8">
        <f t="shared" si="43"/>
        <v>21.54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21.54</v>
      </c>
      <c r="AL78" s="8">
        <f t="shared" si="35"/>
        <v>226.92000000000002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226.92000000000002</v>
      </c>
      <c r="AT78" s="8">
        <v>28.81</v>
      </c>
      <c r="AU78" s="8">
        <v>28.81</v>
      </c>
      <c r="AW78" s="178">
        <v>21.54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21.54</v>
      </c>
      <c r="BD78" s="178">
        <v>21.54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21.54</v>
      </c>
      <c r="BL78" s="8">
        <f t="shared" si="53"/>
        <v>28.81</v>
      </c>
      <c r="BM78" s="8">
        <f t="shared" si="54"/>
        <v>28.81</v>
      </c>
      <c r="BN78" s="8">
        <f t="shared" si="55"/>
        <v>21.54</v>
      </c>
      <c r="BO78" s="8">
        <f t="shared" si="56"/>
        <v>21.54</v>
      </c>
      <c r="BP78" s="140">
        <f t="shared" si="57"/>
        <v>7.27</v>
      </c>
      <c r="BQ78" s="140">
        <f t="shared" si="58"/>
        <v>7.27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970</v>
      </c>
      <c r="G79" s="16">
        <f>'[3]23'!G81</f>
        <v>0</v>
      </c>
      <c r="H79" s="17">
        <f t="shared" si="59"/>
        <v>1290</v>
      </c>
      <c r="I79" s="15">
        <f>'[3]23'!J81</f>
        <v>296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296</v>
      </c>
      <c r="P79" s="18">
        <f>frq!C79</f>
        <v>1</v>
      </c>
      <c r="Q79" s="15">
        <f t="shared" si="33"/>
        <v>296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264</v>
      </c>
      <c r="AT79" s="8">
        <v>28.81</v>
      </c>
      <c r="AU79" s="8">
        <v>28.81</v>
      </c>
      <c r="AW79" s="178">
        <v>32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32</v>
      </c>
      <c r="BD79" s="178">
        <v>0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0</v>
      </c>
      <c r="BL79" s="8">
        <f t="shared" si="53"/>
        <v>28.81</v>
      </c>
      <c r="BM79" s="8">
        <f t="shared" si="54"/>
        <v>28.81</v>
      </c>
      <c r="BN79" s="8">
        <f t="shared" si="55"/>
        <v>32</v>
      </c>
      <c r="BO79" s="8">
        <f t="shared" si="56"/>
        <v>0</v>
      </c>
      <c r="BP79" s="140">
        <f t="shared" si="57"/>
        <v>-3.1900000000000013</v>
      </c>
      <c r="BQ79" s="140">
        <f t="shared" si="58"/>
        <v>28.81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970</v>
      </c>
      <c r="G80" s="16">
        <f>'[3]23'!G82</f>
        <v>0</v>
      </c>
      <c r="H80" s="17">
        <f t="shared" si="59"/>
        <v>1290</v>
      </c>
      <c r="I80" s="15">
        <f>'[3]23'!J82</f>
        <v>296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296</v>
      </c>
      <c r="P80" s="18">
        <f>frq!C80</f>
        <v>1</v>
      </c>
      <c r="Q80" s="15">
        <f t="shared" si="33"/>
        <v>296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264</v>
      </c>
      <c r="AT80" s="8">
        <v>29.28</v>
      </c>
      <c r="AU80" s="8">
        <v>29.28</v>
      </c>
      <c r="AW80" s="178">
        <v>32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32</v>
      </c>
      <c r="BD80" s="178">
        <v>0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0</v>
      </c>
      <c r="BL80" s="8">
        <f t="shared" si="53"/>
        <v>29.28</v>
      </c>
      <c r="BM80" s="8">
        <f t="shared" si="54"/>
        <v>29.28</v>
      </c>
      <c r="BN80" s="8">
        <f t="shared" si="55"/>
        <v>32</v>
      </c>
      <c r="BO80" s="8">
        <f t="shared" si="56"/>
        <v>0</v>
      </c>
      <c r="BP80" s="140">
        <f t="shared" si="57"/>
        <v>-2.7199999999999989</v>
      </c>
      <c r="BQ80" s="140">
        <f t="shared" si="58"/>
        <v>29.28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970</v>
      </c>
      <c r="G81" s="16">
        <f>'[3]23'!G83</f>
        <v>0</v>
      </c>
      <c r="H81" s="17">
        <f t="shared" si="59"/>
        <v>1290</v>
      </c>
      <c r="I81" s="15">
        <f>'[3]23'!J83</f>
        <v>305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274.5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274.5</v>
      </c>
      <c r="AT81" s="8">
        <v>29.28</v>
      </c>
      <c r="AU81" s="8">
        <v>29.28</v>
      </c>
      <c r="AW81" s="178">
        <v>30.5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30.5</v>
      </c>
      <c r="BD81" s="178">
        <v>0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0</v>
      </c>
      <c r="BL81" s="8">
        <f t="shared" si="53"/>
        <v>29.28</v>
      </c>
      <c r="BM81" s="8">
        <f t="shared" si="54"/>
        <v>29.28</v>
      </c>
      <c r="BN81" s="8">
        <f t="shared" si="55"/>
        <v>30.5</v>
      </c>
      <c r="BO81" s="8">
        <f t="shared" si="56"/>
        <v>0</v>
      </c>
      <c r="BP81" s="140">
        <f t="shared" si="57"/>
        <v>-1.2199999999999989</v>
      </c>
      <c r="BQ81" s="140">
        <f t="shared" si="58"/>
        <v>29.28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970</v>
      </c>
      <c r="G82" s="16">
        <f>'[3]23'!G84</f>
        <v>0</v>
      </c>
      <c r="H82" s="17">
        <f t="shared" si="59"/>
        <v>1290</v>
      </c>
      <c r="I82" s="15">
        <f>'[3]23'!J84</f>
        <v>305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274.5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274.5</v>
      </c>
      <c r="AT82" s="8">
        <v>29.28</v>
      </c>
      <c r="AU82" s="8">
        <v>29.28</v>
      </c>
      <c r="AW82" s="178">
        <v>30.5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30.5</v>
      </c>
      <c r="BD82" s="178">
        <v>0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0</v>
      </c>
      <c r="BL82" s="8">
        <f t="shared" si="53"/>
        <v>29.28</v>
      </c>
      <c r="BM82" s="8">
        <f t="shared" si="54"/>
        <v>29.28</v>
      </c>
      <c r="BN82" s="8">
        <f t="shared" si="55"/>
        <v>30.5</v>
      </c>
      <c r="BO82" s="8">
        <f t="shared" si="56"/>
        <v>0</v>
      </c>
      <c r="BP82" s="140">
        <f t="shared" si="57"/>
        <v>-1.2199999999999989</v>
      </c>
      <c r="BQ82" s="140">
        <f t="shared" si="58"/>
        <v>29.28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970</v>
      </c>
      <c r="G83" s="16">
        <f>'[3]23'!G85</f>
        <v>0</v>
      </c>
      <c r="H83" s="17">
        <f t="shared" si="59"/>
        <v>1290</v>
      </c>
      <c r="I83" s="15">
        <f>'[3]23'!J85</f>
        <v>305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29.76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29.76</v>
      </c>
      <c r="AE83" s="8">
        <f t="shared" si="43"/>
        <v>29.76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29.76</v>
      </c>
      <c r="AL83" s="8">
        <f t="shared" si="35"/>
        <v>245.48000000000002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245.48000000000002</v>
      </c>
      <c r="AT83" s="8">
        <v>29.28</v>
      </c>
      <c r="AU83" s="8">
        <v>29.28</v>
      </c>
      <c r="AW83" s="178">
        <v>29.76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29.76</v>
      </c>
      <c r="BD83" s="178">
        <v>29.76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29.76</v>
      </c>
      <c r="BL83" s="8">
        <f t="shared" si="53"/>
        <v>29.28</v>
      </c>
      <c r="BM83" s="8">
        <f t="shared" si="54"/>
        <v>29.28</v>
      </c>
      <c r="BN83" s="8">
        <f t="shared" si="55"/>
        <v>29.76</v>
      </c>
      <c r="BO83" s="8">
        <f t="shared" si="56"/>
        <v>29.76</v>
      </c>
      <c r="BP83" s="140">
        <f t="shared" si="57"/>
        <v>-0.48000000000000043</v>
      </c>
      <c r="BQ83" s="140">
        <f t="shared" si="58"/>
        <v>-0.48000000000000043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970</v>
      </c>
      <c r="G84" s="16">
        <f>'[3]23'!G86</f>
        <v>0</v>
      </c>
      <c r="H84" s="17">
        <f t="shared" si="59"/>
        <v>1290</v>
      </c>
      <c r="I84" s="15">
        <f>'[3]23'!J86</f>
        <v>305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29.76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29.76</v>
      </c>
      <c r="AE84" s="8">
        <f t="shared" si="43"/>
        <v>29.76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29.76</v>
      </c>
      <c r="AL84" s="8">
        <f t="shared" si="35"/>
        <v>245.48000000000002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245.48000000000002</v>
      </c>
      <c r="AT84" s="8">
        <v>29.28</v>
      </c>
      <c r="AU84" s="8">
        <v>29.28</v>
      </c>
      <c r="AW84" s="178">
        <v>29.76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29.76</v>
      </c>
      <c r="BD84" s="178">
        <v>29.76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29.76</v>
      </c>
      <c r="BL84" s="8">
        <f t="shared" si="53"/>
        <v>29.28</v>
      </c>
      <c r="BM84" s="8">
        <f t="shared" si="54"/>
        <v>29.28</v>
      </c>
      <c r="BN84" s="8">
        <f t="shared" si="55"/>
        <v>29.76</v>
      </c>
      <c r="BO84" s="8">
        <f t="shared" si="56"/>
        <v>29.76</v>
      </c>
      <c r="BP84" s="140">
        <f t="shared" si="57"/>
        <v>-0.48000000000000043</v>
      </c>
      <c r="BQ84" s="140">
        <f t="shared" si="58"/>
        <v>-0.48000000000000043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970</v>
      </c>
      <c r="G85" s="16">
        <f>'[3]23'!G87</f>
        <v>0</v>
      </c>
      <c r="H85" s="17">
        <f t="shared" si="59"/>
        <v>1290</v>
      </c>
      <c r="I85" s="15">
        <f>'[3]23'!J87</f>
        <v>305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29.76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29.76</v>
      </c>
      <c r="AE85" s="8">
        <f t="shared" si="43"/>
        <v>29.76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29.76</v>
      </c>
      <c r="AL85" s="8">
        <f t="shared" si="35"/>
        <v>245.48000000000002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245.48000000000002</v>
      </c>
      <c r="AT85" s="8">
        <v>29.28</v>
      </c>
      <c r="AU85" s="8">
        <v>29.28</v>
      </c>
      <c r="AW85" s="178">
        <v>29.76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29.76</v>
      </c>
      <c r="BD85" s="178">
        <v>29.76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29.76</v>
      </c>
      <c r="BL85" s="8">
        <f t="shared" si="53"/>
        <v>29.28</v>
      </c>
      <c r="BM85" s="8">
        <f t="shared" si="54"/>
        <v>29.28</v>
      </c>
      <c r="BN85" s="8">
        <f t="shared" si="55"/>
        <v>29.76</v>
      </c>
      <c r="BO85" s="8">
        <f t="shared" si="56"/>
        <v>29.76</v>
      </c>
      <c r="BP85" s="140">
        <f t="shared" si="57"/>
        <v>-0.48000000000000043</v>
      </c>
      <c r="BQ85" s="140">
        <f t="shared" si="58"/>
        <v>-0.48000000000000043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970</v>
      </c>
      <c r="G86" s="16">
        <f>'[3]23'!G88</f>
        <v>0</v>
      </c>
      <c r="H86" s="17">
        <f t="shared" si="59"/>
        <v>1290</v>
      </c>
      <c r="I86" s="15">
        <f>'[3]23'!J88</f>
        <v>305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29.76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29.76</v>
      </c>
      <c r="AE86" s="8">
        <f t="shared" si="43"/>
        <v>29.76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29.76</v>
      </c>
      <c r="AL86" s="8">
        <f t="shared" si="35"/>
        <v>245.48000000000002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245.48000000000002</v>
      </c>
      <c r="AT86" s="8">
        <v>29.28</v>
      </c>
      <c r="AU86" s="8">
        <v>29.28</v>
      </c>
      <c r="AW86" s="178">
        <v>29.76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29.76</v>
      </c>
      <c r="BD86" s="178">
        <v>29.76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29.76</v>
      </c>
      <c r="BL86" s="8">
        <f t="shared" si="53"/>
        <v>29.28</v>
      </c>
      <c r="BM86" s="8">
        <f t="shared" si="54"/>
        <v>29.28</v>
      </c>
      <c r="BN86" s="8">
        <f t="shared" si="55"/>
        <v>29.76</v>
      </c>
      <c r="BO86" s="8">
        <f t="shared" si="56"/>
        <v>29.76</v>
      </c>
      <c r="BP86" s="140">
        <f t="shared" si="57"/>
        <v>-0.48000000000000043</v>
      </c>
      <c r="BQ86" s="140">
        <f t="shared" si="58"/>
        <v>-0.48000000000000043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970</v>
      </c>
      <c r="G87" s="16">
        <f>'[3]23'!G89</f>
        <v>0</v>
      </c>
      <c r="H87" s="17">
        <f t="shared" si="59"/>
        <v>1290</v>
      </c>
      <c r="I87" s="15">
        <f>'[3]23'!J89</f>
        <v>305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29.76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29.76</v>
      </c>
      <c r="AE87" s="8">
        <f t="shared" si="43"/>
        <v>29.76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29.76</v>
      </c>
      <c r="AL87" s="8">
        <f t="shared" si="35"/>
        <v>245.48000000000002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245.48000000000002</v>
      </c>
      <c r="AT87" s="8">
        <v>29.28</v>
      </c>
      <c r="AU87" s="8">
        <v>29.28</v>
      </c>
      <c r="AW87" s="178">
        <v>29.76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29.76</v>
      </c>
      <c r="BD87" s="178">
        <v>29.76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29.76</v>
      </c>
      <c r="BL87" s="8">
        <f t="shared" si="53"/>
        <v>29.28</v>
      </c>
      <c r="BM87" s="8">
        <f t="shared" si="54"/>
        <v>29.28</v>
      </c>
      <c r="BN87" s="8">
        <f t="shared" si="55"/>
        <v>29.76</v>
      </c>
      <c r="BO87" s="8">
        <f t="shared" si="56"/>
        <v>29.76</v>
      </c>
      <c r="BP87" s="140">
        <f t="shared" si="57"/>
        <v>-0.48000000000000043</v>
      </c>
      <c r="BQ87" s="140">
        <f t="shared" si="58"/>
        <v>-0.48000000000000043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970</v>
      </c>
      <c r="G88" s="16">
        <f>'[3]23'!G90</f>
        <v>0</v>
      </c>
      <c r="H88" s="17">
        <f t="shared" si="59"/>
        <v>1290</v>
      </c>
      <c r="I88" s="15">
        <f>'[3]23'!J90</f>
        <v>305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29.76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29.76</v>
      </c>
      <c r="AE88" s="8">
        <f t="shared" si="43"/>
        <v>29.76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29.76</v>
      </c>
      <c r="AL88" s="8">
        <f t="shared" si="35"/>
        <v>245.48000000000002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245.48000000000002</v>
      </c>
      <c r="AW88" s="178">
        <v>29.76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29.76</v>
      </c>
      <c r="BD88" s="178">
        <v>29.76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29.76</v>
      </c>
      <c r="BL88" s="8">
        <f t="shared" si="53"/>
        <v>0</v>
      </c>
      <c r="BM88" s="8">
        <f t="shared" si="54"/>
        <v>0</v>
      </c>
      <c r="BN88" s="8">
        <f t="shared" si="55"/>
        <v>29.76</v>
      </c>
      <c r="BO88" s="8">
        <f t="shared" si="56"/>
        <v>29.76</v>
      </c>
      <c r="BP88" s="140">
        <f t="shared" si="57"/>
        <v>-29.76</v>
      </c>
      <c r="BQ88" s="140">
        <f t="shared" si="58"/>
        <v>-29.76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970</v>
      </c>
      <c r="G89" s="16">
        <f>'[3]23'!G91</f>
        <v>0</v>
      </c>
      <c r="H89" s="17">
        <f t="shared" si="59"/>
        <v>1290</v>
      </c>
      <c r="I89" s="15">
        <f>'[3]23'!J91</f>
        <v>305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29.76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29.76</v>
      </c>
      <c r="AE89" s="8">
        <f t="shared" si="43"/>
        <v>29.76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29.76</v>
      </c>
      <c r="AL89" s="8">
        <f t="shared" si="35"/>
        <v>245.48000000000002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245.48000000000002</v>
      </c>
      <c r="AW89" s="178">
        <v>29.76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29.76</v>
      </c>
      <c r="BD89" s="178">
        <v>29.76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29.76</v>
      </c>
      <c r="BL89" s="8">
        <f t="shared" si="53"/>
        <v>0</v>
      </c>
      <c r="BM89" s="8">
        <f t="shared" si="54"/>
        <v>0</v>
      </c>
      <c r="BN89" s="8">
        <f t="shared" si="55"/>
        <v>29.76</v>
      </c>
      <c r="BO89" s="8">
        <f t="shared" si="56"/>
        <v>29.76</v>
      </c>
      <c r="BP89" s="140">
        <f t="shared" si="57"/>
        <v>-29.76</v>
      </c>
      <c r="BQ89" s="140">
        <f t="shared" si="58"/>
        <v>-29.76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970</v>
      </c>
      <c r="G90" s="16">
        <f>'[3]23'!G92</f>
        <v>0</v>
      </c>
      <c r="H90" s="17">
        <f t="shared" si="59"/>
        <v>1290</v>
      </c>
      <c r="I90" s="15">
        <f>'[3]23'!J92</f>
        <v>305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29.76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29.76</v>
      </c>
      <c r="AE90" s="8">
        <f t="shared" si="43"/>
        <v>29.76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29.76</v>
      </c>
      <c r="AL90" s="8">
        <f t="shared" si="35"/>
        <v>245.48000000000002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245.48000000000002</v>
      </c>
      <c r="AW90" s="178">
        <v>29.76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29.76</v>
      </c>
      <c r="BD90" s="178">
        <v>29.76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29.76</v>
      </c>
      <c r="BL90" s="8">
        <f t="shared" si="53"/>
        <v>0</v>
      </c>
      <c r="BM90" s="8">
        <f t="shared" si="54"/>
        <v>0</v>
      </c>
      <c r="BN90" s="8">
        <f t="shared" si="55"/>
        <v>29.76</v>
      </c>
      <c r="BO90" s="8">
        <f t="shared" si="56"/>
        <v>29.76</v>
      </c>
      <c r="BP90" s="140">
        <f t="shared" si="57"/>
        <v>-29.76</v>
      </c>
      <c r="BQ90" s="140">
        <f t="shared" si="58"/>
        <v>-29.76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970</v>
      </c>
      <c r="G91" s="16">
        <f>'[3]23'!G93</f>
        <v>0</v>
      </c>
      <c r="H91" s="17">
        <f t="shared" si="59"/>
        <v>1290</v>
      </c>
      <c r="I91" s="15">
        <f>'[3]23'!J93</f>
        <v>310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30.24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30.24</v>
      </c>
      <c r="AE91" s="8">
        <f t="shared" si="43"/>
        <v>30.24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30.24</v>
      </c>
      <c r="AL91" s="8">
        <f t="shared" si="35"/>
        <v>249.51999999999998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249.51999999999998</v>
      </c>
      <c r="AW91" s="178">
        <v>30.24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30.24</v>
      </c>
      <c r="BD91" s="178">
        <v>30.24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30.24</v>
      </c>
      <c r="BL91" s="8">
        <f t="shared" si="53"/>
        <v>0</v>
      </c>
      <c r="BM91" s="8">
        <f t="shared" si="54"/>
        <v>0</v>
      </c>
      <c r="BN91" s="8">
        <f t="shared" si="55"/>
        <v>30.24</v>
      </c>
      <c r="BO91" s="8">
        <f t="shared" si="56"/>
        <v>30.24</v>
      </c>
      <c r="BP91" s="140">
        <f t="shared" si="57"/>
        <v>-30.24</v>
      </c>
      <c r="BQ91" s="140">
        <f t="shared" si="58"/>
        <v>-30.24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970</v>
      </c>
      <c r="G92" s="16">
        <f>'[3]23'!G94</f>
        <v>0</v>
      </c>
      <c r="H92" s="17">
        <f t="shared" si="59"/>
        <v>1290</v>
      </c>
      <c r="I92" s="15">
        <f>'[3]23'!J94</f>
        <v>310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30.24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30.24</v>
      </c>
      <c r="AE92" s="8">
        <f t="shared" si="43"/>
        <v>30.24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30.24</v>
      </c>
      <c r="AL92" s="8">
        <f t="shared" si="35"/>
        <v>249.51999999999998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249.51999999999998</v>
      </c>
      <c r="AW92" s="178">
        <v>30.24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30.24</v>
      </c>
      <c r="BD92" s="178">
        <v>30.24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30.24</v>
      </c>
      <c r="BL92" s="8">
        <f t="shared" si="53"/>
        <v>0</v>
      </c>
      <c r="BM92" s="8">
        <f t="shared" si="54"/>
        <v>0</v>
      </c>
      <c r="BN92" s="8">
        <f t="shared" si="55"/>
        <v>30.24</v>
      </c>
      <c r="BO92" s="8">
        <f t="shared" si="56"/>
        <v>30.24</v>
      </c>
      <c r="BP92" s="140">
        <f t="shared" si="57"/>
        <v>-30.24</v>
      </c>
      <c r="BQ92" s="140">
        <f t="shared" si="58"/>
        <v>-30.24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970</v>
      </c>
      <c r="G93" s="16">
        <f>'[3]23'!G95</f>
        <v>0</v>
      </c>
      <c r="H93" s="17">
        <f t="shared" si="59"/>
        <v>1290</v>
      </c>
      <c r="I93" s="15">
        <f>'[3]23'!J95</f>
        <v>310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30.24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30.24</v>
      </c>
      <c r="AE93" s="8">
        <f t="shared" si="43"/>
        <v>30.24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30.24</v>
      </c>
      <c r="AL93" s="8">
        <f t="shared" si="35"/>
        <v>249.51999999999998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249.51999999999998</v>
      </c>
      <c r="AW93" s="178">
        <v>30.24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30.24</v>
      </c>
      <c r="BD93" s="178">
        <v>30.24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30.24</v>
      </c>
      <c r="BL93" s="8">
        <f t="shared" si="53"/>
        <v>0</v>
      </c>
      <c r="BM93" s="8">
        <f t="shared" si="54"/>
        <v>0</v>
      </c>
      <c r="BN93" s="8">
        <f t="shared" si="55"/>
        <v>30.24</v>
      </c>
      <c r="BO93" s="8">
        <f t="shared" si="56"/>
        <v>30.24</v>
      </c>
      <c r="BP93" s="140">
        <f t="shared" si="57"/>
        <v>-30.24</v>
      </c>
      <c r="BQ93" s="140">
        <f t="shared" si="58"/>
        <v>-30.24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970</v>
      </c>
      <c r="G94" s="16">
        <f>'[3]23'!G96</f>
        <v>0</v>
      </c>
      <c r="H94" s="17">
        <f t="shared" si="59"/>
        <v>1290</v>
      </c>
      <c r="I94" s="15">
        <f>'[3]23'!J96</f>
        <v>310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30.24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30.24</v>
      </c>
      <c r="AE94" s="8">
        <f t="shared" si="43"/>
        <v>30.24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30.24</v>
      </c>
      <c r="AL94" s="8">
        <f t="shared" si="35"/>
        <v>249.51999999999998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249.51999999999998</v>
      </c>
      <c r="AW94" s="178">
        <v>30.24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30.24</v>
      </c>
      <c r="BD94" s="178">
        <v>30.24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30.24</v>
      </c>
      <c r="BL94" s="8">
        <f t="shared" si="53"/>
        <v>0</v>
      </c>
      <c r="BM94" s="8">
        <f t="shared" si="54"/>
        <v>0</v>
      </c>
      <c r="BN94" s="8">
        <f t="shared" si="55"/>
        <v>30.24</v>
      </c>
      <c r="BO94" s="8">
        <f t="shared" si="56"/>
        <v>30.24</v>
      </c>
      <c r="BP94" s="140">
        <f t="shared" si="57"/>
        <v>-30.24</v>
      </c>
      <c r="BQ94" s="140">
        <f t="shared" si="58"/>
        <v>-30.24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970</v>
      </c>
      <c r="G95" s="16">
        <f>'[3]23'!G97</f>
        <v>0</v>
      </c>
      <c r="H95" s="17">
        <f t="shared" si="59"/>
        <v>1290</v>
      </c>
      <c r="I95" s="15">
        <f>'[3]23'!J97</f>
        <v>310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30.24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30.24</v>
      </c>
      <c r="AE95" s="8">
        <f t="shared" si="43"/>
        <v>30.24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30.24</v>
      </c>
      <c r="AL95" s="8">
        <f t="shared" si="35"/>
        <v>249.51999999999998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249.51999999999998</v>
      </c>
      <c r="AW95" s="178">
        <v>30.24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30.24</v>
      </c>
      <c r="BD95" s="178">
        <v>30.24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30.24</v>
      </c>
      <c r="BL95" s="8">
        <f t="shared" si="53"/>
        <v>0</v>
      </c>
      <c r="BM95" s="8">
        <f t="shared" si="54"/>
        <v>0</v>
      </c>
      <c r="BN95" s="8">
        <f t="shared" si="55"/>
        <v>30.24</v>
      </c>
      <c r="BO95" s="8">
        <f t="shared" si="56"/>
        <v>30.24</v>
      </c>
      <c r="BP95" s="140">
        <f t="shared" si="57"/>
        <v>-30.24</v>
      </c>
      <c r="BQ95" s="140">
        <f t="shared" si="58"/>
        <v>-30.24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970</v>
      </c>
      <c r="G96" s="16">
        <f>'[3]23'!G98</f>
        <v>0</v>
      </c>
      <c r="H96" s="17">
        <f t="shared" si="59"/>
        <v>1290</v>
      </c>
      <c r="I96" s="15">
        <f>'[3]23'!J98</f>
        <v>310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30.24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30.24</v>
      </c>
      <c r="AE96" s="8">
        <f t="shared" si="43"/>
        <v>30.24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30.24</v>
      </c>
      <c r="AL96" s="8">
        <f t="shared" si="35"/>
        <v>249.51999999999998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249.51999999999998</v>
      </c>
      <c r="AW96" s="178">
        <v>30.24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30.24</v>
      </c>
      <c r="BD96" s="178">
        <v>30.24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30.24</v>
      </c>
      <c r="BL96" s="8">
        <f t="shared" si="53"/>
        <v>0</v>
      </c>
      <c r="BM96" s="8">
        <f t="shared" si="54"/>
        <v>0</v>
      </c>
      <c r="BN96" s="8">
        <f t="shared" si="55"/>
        <v>30.24</v>
      </c>
      <c r="BO96" s="8">
        <f t="shared" si="56"/>
        <v>30.24</v>
      </c>
      <c r="BP96" s="140">
        <f t="shared" si="57"/>
        <v>-30.24</v>
      </c>
      <c r="BQ96" s="140">
        <f t="shared" si="58"/>
        <v>-30.24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970</v>
      </c>
      <c r="G97" s="16">
        <f>'[3]23'!G99</f>
        <v>0</v>
      </c>
      <c r="H97" s="17">
        <f t="shared" si="59"/>
        <v>1290</v>
      </c>
      <c r="I97" s="15">
        <f>'[3]23'!J99</f>
        <v>310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30.24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30.24</v>
      </c>
      <c r="AE97" s="8">
        <f t="shared" si="43"/>
        <v>30.24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30.24</v>
      </c>
      <c r="AL97" s="8">
        <f t="shared" si="35"/>
        <v>249.51999999999998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249.51999999999998</v>
      </c>
      <c r="AW97" s="178">
        <v>30.24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30.24</v>
      </c>
      <c r="BD97" s="178">
        <v>30.24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30.24</v>
      </c>
      <c r="BL97" s="8">
        <f t="shared" si="53"/>
        <v>0</v>
      </c>
      <c r="BM97" s="8">
        <f t="shared" si="54"/>
        <v>0</v>
      </c>
      <c r="BN97" s="8">
        <f t="shared" si="55"/>
        <v>30.24</v>
      </c>
      <c r="BO97" s="8">
        <f t="shared" si="56"/>
        <v>30.24</v>
      </c>
      <c r="BP97" s="140">
        <f t="shared" si="57"/>
        <v>-30.24</v>
      </c>
      <c r="BQ97" s="140">
        <f t="shared" si="58"/>
        <v>-30.24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970</v>
      </c>
      <c r="G98" s="16">
        <f>'[3]23'!G100</f>
        <v>0</v>
      </c>
      <c r="H98" s="17">
        <f t="shared" si="59"/>
        <v>1290</v>
      </c>
      <c r="I98" s="15">
        <f>'[3]23'!J100</f>
        <v>310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30.24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30.24</v>
      </c>
      <c r="AE98" s="8">
        <f t="shared" si="43"/>
        <v>30.24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30.24</v>
      </c>
      <c r="AL98" s="8">
        <f t="shared" si="35"/>
        <v>249.51999999999998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249.51999999999998</v>
      </c>
      <c r="AW98" s="178">
        <v>30.24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30.24</v>
      </c>
      <c r="BD98" s="178">
        <v>30.24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30.24</v>
      </c>
      <c r="BL98" s="8">
        <f t="shared" si="53"/>
        <v>0</v>
      </c>
      <c r="BM98" s="8">
        <f t="shared" si="54"/>
        <v>0</v>
      </c>
      <c r="BN98" s="8">
        <f t="shared" si="55"/>
        <v>30.24</v>
      </c>
      <c r="BO98" s="8">
        <f t="shared" si="56"/>
        <v>30.24</v>
      </c>
      <c r="BP98" s="140">
        <f t="shared" si="57"/>
        <v>-30.24</v>
      </c>
      <c r="BQ98" s="140">
        <f t="shared" si="58"/>
        <v>-30.24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6.7437500000000004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6.7437500000000004</v>
      </c>
      <c r="P99" s="15">
        <f t="shared" si="62"/>
        <v>2.4E-2</v>
      </c>
      <c r="Q99" s="15">
        <f t="shared" si="62"/>
        <v>6.7437500000000004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6.7437500000000004</v>
      </c>
      <c r="X99" s="15">
        <f t="shared" si="62"/>
        <v>0.67006500000000002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0.67006500000000002</v>
      </c>
      <c r="AE99" s="15">
        <f t="shared" si="62"/>
        <v>0.55920499999999962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0.55920499999999962</v>
      </c>
      <c r="AL99" s="15">
        <f t="shared" si="62"/>
        <v>5.5144800000000025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5.5144800000000025</v>
      </c>
      <c r="AS99" s="15">
        <f t="shared" si="62"/>
        <v>0</v>
      </c>
      <c r="AT99" s="15">
        <f t="shared" si="62"/>
        <v>0.56521500000000002</v>
      </c>
      <c r="AU99" s="15">
        <f t="shared" si="62"/>
        <v>0.46224999999999961</v>
      </c>
      <c r="AV99" s="15">
        <f t="shared" si="62"/>
        <v>0</v>
      </c>
      <c r="AW99" s="15">
        <f t="shared" si="62"/>
        <v>0.67006500000000002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0.67006500000000002</v>
      </c>
      <c r="BD99" s="15">
        <f t="shared" si="62"/>
        <v>0.55920499999999962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0.55920499999999962</v>
      </c>
      <c r="BK99" s="15"/>
      <c r="BL99" s="15">
        <f t="shared" si="63"/>
        <v>0.56521500000000002</v>
      </c>
      <c r="BM99" s="15">
        <f t="shared" si="63"/>
        <v>0.46224999999999961</v>
      </c>
      <c r="BN99" s="15">
        <f t="shared" si="63"/>
        <v>0.67006500000000002</v>
      </c>
      <c r="BO99" s="15">
        <f t="shared" si="63"/>
        <v>0.55920499999999962</v>
      </c>
      <c r="BP99" s="15">
        <f t="shared" si="63"/>
        <v>-0.10485000000000001</v>
      </c>
      <c r="BQ99" s="15">
        <f t="shared" si="63"/>
        <v>-9.6954999999999986E-2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45100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42.94</v>
      </c>
      <c r="K65">
        <f>MES_EOD!AE65+MES_EOD!AF65</f>
        <v>16</v>
      </c>
      <c r="L65">
        <f>NDMC_EOD!AE65+NDMC_EOD!AF65</f>
        <v>80</v>
      </c>
      <c r="M65">
        <f>TPDDL_EOD!AE65+TPDDL_EOD!AF65</f>
        <v>51.09</v>
      </c>
      <c r="N65">
        <f t="shared" si="0"/>
        <v>265</v>
      </c>
      <c r="O65" s="112">
        <f t="shared" si="1"/>
        <v>0</v>
      </c>
      <c r="P65">
        <v>74.97</v>
      </c>
      <c r="Q65">
        <v>42.94</v>
      </c>
      <c r="R65">
        <v>16</v>
      </c>
      <c r="S65">
        <v>80</v>
      </c>
      <c r="T65">
        <v>51.09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42.94</v>
      </c>
      <c r="K66">
        <f>MES_EOD!AE66+MES_EOD!AF66</f>
        <v>16</v>
      </c>
      <c r="L66">
        <f>NDMC_EOD!AE66+NDMC_EOD!AF66</f>
        <v>80</v>
      </c>
      <c r="M66">
        <f>TPDDL_EOD!AE66+TPDDL_EOD!AF66</f>
        <v>51.09</v>
      </c>
      <c r="N66">
        <f t="shared" si="0"/>
        <v>265</v>
      </c>
      <c r="O66" s="112">
        <f t="shared" si="1"/>
        <v>0</v>
      </c>
      <c r="P66">
        <v>74.97</v>
      </c>
      <c r="Q66">
        <v>42.94</v>
      </c>
      <c r="R66">
        <v>16</v>
      </c>
      <c r="S66">
        <v>80</v>
      </c>
      <c r="T66">
        <v>51.09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1.0223350000000013</v>
      </c>
      <c r="K99" s="114">
        <f t="shared" si="12"/>
        <v>0.3854099999999992</v>
      </c>
      <c r="L99" s="114">
        <f t="shared" si="12"/>
        <v>1.9270500000000028</v>
      </c>
      <c r="M99" s="114">
        <f t="shared" si="12"/>
        <v>1.2261600000000017</v>
      </c>
      <c r="N99" s="114">
        <f t="shared" si="12"/>
        <v>6.3602349999999896</v>
      </c>
      <c r="O99" s="114">
        <f t="shared" si="12"/>
        <v>-2.3499999999978627E-4</v>
      </c>
      <c r="P99" s="114">
        <f t="shared" si="12"/>
        <v>1.7992135196785</v>
      </c>
      <c r="Q99" s="114">
        <f t="shared" si="12"/>
        <v>1.0222972329346054</v>
      </c>
      <c r="R99" s="114">
        <f t="shared" si="12"/>
        <v>0.38539575865061648</v>
      </c>
      <c r="S99" s="114">
        <f t="shared" si="12"/>
        <v>1.9269787932530811</v>
      </c>
      <c r="T99" s="114">
        <f t="shared" si="12"/>
        <v>1.2261146954831894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10.34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31.07</v>
      </c>
      <c r="O3" s="112">
        <f t="shared" ref="O3:O66" si="1">G3-N3</f>
        <v>0.53000000000000114</v>
      </c>
      <c r="P3">
        <v>10.516382362407468</v>
      </c>
      <c r="Q3">
        <v>7.1194077888638558</v>
      </c>
      <c r="R3">
        <v>0</v>
      </c>
      <c r="S3">
        <v>1.7595107821049245</v>
      </c>
      <c r="T3">
        <v>12.204699066623753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10.34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31.07</v>
      </c>
      <c r="O4" s="112">
        <f t="shared" si="1"/>
        <v>0.53000000000000114</v>
      </c>
      <c r="P4">
        <v>10.516382362407468</v>
      </c>
      <c r="Q4">
        <v>7.1194077888638558</v>
      </c>
      <c r="R4">
        <v>0</v>
      </c>
      <c r="S4">
        <v>1.7595107821049245</v>
      </c>
      <c r="T4">
        <v>12.204699066623753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31.6</v>
      </c>
      <c r="E5">
        <f>GT!N5</f>
        <v>0</v>
      </c>
      <c r="F5">
        <f t="shared" si="4"/>
        <v>84</v>
      </c>
      <c r="G5">
        <f t="shared" si="5"/>
        <v>31.6</v>
      </c>
      <c r="H5" s="112"/>
      <c r="I5">
        <f>BRPL_EOD!AA5+BRPL_EOD!AB5</f>
        <v>10.34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31.07</v>
      </c>
      <c r="O5" s="112">
        <f t="shared" si="1"/>
        <v>0.53000000000000114</v>
      </c>
      <c r="P5">
        <v>10.516382362407468</v>
      </c>
      <c r="Q5">
        <v>7.1194077888638558</v>
      </c>
      <c r="R5">
        <v>0</v>
      </c>
      <c r="S5">
        <v>1.7595107821049245</v>
      </c>
      <c r="T5">
        <v>12.204699066623753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12"/>
      <c r="I6">
        <f>BRPL_EOD!AA6+BRPL_EOD!AB6</f>
        <v>10.34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31.07</v>
      </c>
      <c r="O6" s="112">
        <f t="shared" si="1"/>
        <v>0.53000000000000114</v>
      </c>
      <c r="P6">
        <v>10.516382362407468</v>
      </c>
      <c r="Q6">
        <v>7.1194077888638558</v>
      </c>
      <c r="R6">
        <v>0</v>
      </c>
      <c r="S6">
        <v>1.7595107821049245</v>
      </c>
      <c r="T6">
        <v>12.204699066623753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12"/>
      <c r="I7">
        <f>BRPL_EOD!AA7+BRPL_EOD!AB7</f>
        <v>10.34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31.07</v>
      </c>
      <c r="O7" s="112">
        <f t="shared" si="1"/>
        <v>0.53000000000000114</v>
      </c>
      <c r="P7">
        <v>10.516382362407468</v>
      </c>
      <c r="Q7">
        <v>7.1194077888638558</v>
      </c>
      <c r="R7">
        <v>0</v>
      </c>
      <c r="S7">
        <v>1.7595107821049245</v>
      </c>
      <c r="T7">
        <v>12.204699066623753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12"/>
      <c r="I8">
        <f>BRPL_EOD!AA8+BRPL_EOD!AB8</f>
        <v>10.34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31.07</v>
      </c>
      <c r="O8" s="112">
        <f t="shared" si="1"/>
        <v>0.53000000000000114</v>
      </c>
      <c r="P8">
        <v>10.516382362407468</v>
      </c>
      <c r="Q8">
        <v>7.1194077888638558</v>
      </c>
      <c r="R8">
        <v>0</v>
      </c>
      <c r="S8">
        <v>1.7595107821049245</v>
      </c>
      <c r="T8">
        <v>12.204699066623753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12"/>
      <c r="I9">
        <f>BRPL_EOD!AA9+BRPL_EOD!AB9</f>
        <v>10.34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31.07</v>
      </c>
      <c r="O9" s="112">
        <f t="shared" si="1"/>
        <v>0.53000000000000114</v>
      </c>
      <c r="P9">
        <v>10.516382362407468</v>
      </c>
      <c r="Q9">
        <v>7.1194077888638558</v>
      </c>
      <c r="R9">
        <v>0</v>
      </c>
      <c r="S9">
        <v>1.7595107821049245</v>
      </c>
      <c r="T9">
        <v>12.204699066623753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12"/>
      <c r="I10">
        <f>BRPL_EOD!AA10+BRPL_EOD!AB10</f>
        <v>10.34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31.07</v>
      </c>
      <c r="O10" s="112">
        <f t="shared" si="1"/>
        <v>0.53000000000000114</v>
      </c>
      <c r="P10">
        <v>10.516382362407468</v>
      </c>
      <c r="Q10">
        <v>7.1194077888638558</v>
      </c>
      <c r="R10">
        <v>0</v>
      </c>
      <c r="S10">
        <v>1.7595107821049245</v>
      </c>
      <c r="T10">
        <v>12.204699066623753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30.6</v>
      </c>
      <c r="E11">
        <f>GT!N11</f>
        <v>0</v>
      </c>
      <c r="F11">
        <f t="shared" si="4"/>
        <v>84</v>
      </c>
      <c r="G11">
        <f t="shared" si="5"/>
        <v>30.6</v>
      </c>
      <c r="H11" s="112"/>
      <c r="I11">
        <f>BRPL_EOD!AA11+BRPL_EOD!AB11</f>
        <v>9.7899999999999991</v>
      </c>
      <c r="J11">
        <f>BYPL_EOD!AA11+BYPL_EOD!AB11</f>
        <v>6.85</v>
      </c>
      <c r="K11">
        <f>MES_EOD!AA11+MES_EOD!AB11</f>
        <v>0</v>
      </c>
      <c r="L11">
        <f>NDMC_EOD!AA11+NDMC_EOD!AB11</f>
        <v>1.69</v>
      </c>
      <c r="M11">
        <f>TPDDL_EOD!AA11+TPDDL_EOD!AB11</f>
        <v>11.75</v>
      </c>
      <c r="N11">
        <f t="shared" si="0"/>
        <v>30.080000000000002</v>
      </c>
      <c r="O11" s="112">
        <f t="shared" si="1"/>
        <v>0.51999999999999957</v>
      </c>
      <c r="P11">
        <v>9.9592420212765944</v>
      </c>
      <c r="Q11">
        <v>6.9684175531914887</v>
      </c>
      <c r="R11">
        <v>0</v>
      </c>
      <c r="S11">
        <v>1.7192154255319148</v>
      </c>
      <c r="T11">
        <v>11.953125</v>
      </c>
      <c r="U11" s="114">
        <f t="shared" si="2"/>
        <v>30.599999999999998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30.6</v>
      </c>
      <c r="E12">
        <f>GT!N12</f>
        <v>0</v>
      </c>
      <c r="F12">
        <f t="shared" si="4"/>
        <v>84</v>
      </c>
      <c r="G12">
        <f t="shared" si="5"/>
        <v>30.6</v>
      </c>
      <c r="H12" s="112"/>
      <c r="I12">
        <f>BRPL_EOD!AA12+BRPL_EOD!AB12</f>
        <v>9.7799999999999994</v>
      </c>
      <c r="J12">
        <f>BYPL_EOD!AA12+BYPL_EOD!AB12</f>
        <v>6.84</v>
      </c>
      <c r="K12">
        <f>MES_EOD!AA12+MES_EOD!AB12</f>
        <v>0</v>
      </c>
      <c r="L12">
        <f>NDMC_EOD!AA12+NDMC_EOD!AB12</f>
        <v>1.74</v>
      </c>
      <c r="M12">
        <f>TPDDL_EOD!AA12+TPDDL_EOD!AB12</f>
        <v>11.73</v>
      </c>
      <c r="N12">
        <f t="shared" si="0"/>
        <v>30.089999999999996</v>
      </c>
      <c r="O12" s="112">
        <f t="shared" si="1"/>
        <v>0.51000000000000512</v>
      </c>
      <c r="P12">
        <v>9.9457627118644076</v>
      </c>
      <c r="Q12">
        <v>6.9559322033898319</v>
      </c>
      <c r="R12">
        <v>0</v>
      </c>
      <c r="S12">
        <v>1.7694915254237291</v>
      </c>
      <c r="T12">
        <v>11.928813559322036</v>
      </c>
      <c r="U12" s="114">
        <f t="shared" si="2"/>
        <v>30.6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30.6</v>
      </c>
      <c r="E13">
        <f>GT!N13</f>
        <v>0</v>
      </c>
      <c r="F13">
        <f t="shared" si="4"/>
        <v>84</v>
      </c>
      <c r="G13">
        <f t="shared" si="5"/>
        <v>30.6</v>
      </c>
      <c r="H13" s="112"/>
      <c r="I13">
        <f>BRPL_EOD!AA13+BRPL_EOD!AB13</f>
        <v>9.7799999999999994</v>
      </c>
      <c r="J13">
        <f>BYPL_EOD!AA13+BYPL_EOD!AB13</f>
        <v>6.84</v>
      </c>
      <c r="K13">
        <f>MES_EOD!AA13+MES_EOD!AB13</f>
        <v>0</v>
      </c>
      <c r="L13">
        <f>NDMC_EOD!AA13+NDMC_EOD!AB13</f>
        <v>1.74</v>
      </c>
      <c r="M13">
        <f>TPDDL_EOD!AA13+TPDDL_EOD!AB13</f>
        <v>11.73</v>
      </c>
      <c r="N13">
        <f t="shared" si="0"/>
        <v>30.089999999999996</v>
      </c>
      <c r="O13" s="112">
        <f t="shared" si="1"/>
        <v>0.51000000000000512</v>
      </c>
      <c r="P13">
        <v>9.9457627118644076</v>
      </c>
      <c r="Q13">
        <v>6.9559322033898319</v>
      </c>
      <c r="R13">
        <v>0</v>
      </c>
      <c r="S13">
        <v>1.7694915254237291</v>
      </c>
      <c r="T13">
        <v>11.928813559322036</v>
      </c>
      <c r="U13" s="114">
        <f t="shared" si="2"/>
        <v>30.6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30.6</v>
      </c>
      <c r="E14">
        <f>GT!N14</f>
        <v>0</v>
      </c>
      <c r="F14">
        <f t="shared" si="4"/>
        <v>84</v>
      </c>
      <c r="G14">
        <f t="shared" si="5"/>
        <v>30.6</v>
      </c>
      <c r="H14" s="112"/>
      <c r="I14">
        <f>BRPL_EOD!AA14+BRPL_EOD!AB14</f>
        <v>9.7799999999999994</v>
      </c>
      <c r="J14">
        <f>BYPL_EOD!AA14+BYPL_EOD!AB14</f>
        <v>6.84</v>
      </c>
      <c r="K14">
        <f>MES_EOD!AA14+MES_EOD!AB14</f>
        <v>0</v>
      </c>
      <c r="L14">
        <f>NDMC_EOD!AA14+NDMC_EOD!AB14</f>
        <v>1.74</v>
      </c>
      <c r="M14">
        <f>TPDDL_EOD!AA14+TPDDL_EOD!AB14</f>
        <v>11.73</v>
      </c>
      <c r="N14">
        <f t="shared" si="0"/>
        <v>30.089999999999996</v>
      </c>
      <c r="O14" s="112">
        <f t="shared" si="1"/>
        <v>0.51000000000000512</v>
      </c>
      <c r="P14">
        <v>9.9457627118644076</v>
      </c>
      <c r="Q14">
        <v>6.9559322033898319</v>
      </c>
      <c r="R14">
        <v>0</v>
      </c>
      <c r="S14">
        <v>1.7694915254237291</v>
      </c>
      <c r="T14">
        <v>11.928813559322036</v>
      </c>
      <c r="U14" s="114">
        <f t="shared" si="2"/>
        <v>30.6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30.6</v>
      </c>
      <c r="E15">
        <f>GT!N15</f>
        <v>0</v>
      </c>
      <c r="F15">
        <f t="shared" si="4"/>
        <v>84</v>
      </c>
      <c r="G15">
        <f t="shared" si="5"/>
        <v>30.6</v>
      </c>
      <c r="H15" s="112"/>
      <c r="I15">
        <f>BRPL_EOD!AA15+BRPL_EOD!AB15</f>
        <v>9.7799999999999994</v>
      </c>
      <c r="J15">
        <f>BYPL_EOD!AA15+BYPL_EOD!AB15</f>
        <v>6.84</v>
      </c>
      <c r="K15">
        <f>MES_EOD!AA15+MES_EOD!AB15</f>
        <v>0</v>
      </c>
      <c r="L15">
        <f>NDMC_EOD!AA15+NDMC_EOD!AB15</f>
        <v>1.74</v>
      </c>
      <c r="M15">
        <f>TPDDL_EOD!AA15+TPDDL_EOD!AB15</f>
        <v>11.73</v>
      </c>
      <c r="N15">
        <f t="shared" si="0"/>
        <v>30.089999999999996</v>
      </c>
      <c r="O15" s="112">
        <f t="shared" si="1"/>
        <v>0.51000000000000512</v>
      </c>
      <c r="P15">
        <v>9.9457627118644076</v>
      </c>
      <c r="Q15">
        <v>6.9559322033898319</v>
      </c>
      <c r="R15">
        <v>0</v>
      </c>
      <c r="S15">
        <v>1.7694915254237291</v>
      </c>
      <c r="T15">
        <v>11.928813559322036</v>
      </c>
      <c r="U15" s="114">
        <f t="shared" si="2"/>
        <v>30.6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30.6</v>
      </c>
      <c r="E16">
        <f>GT!N16</f>
        <v>0</v>
      </c>
      <c r="F16">
        <f t="shared" si="4"/>
        <v>84</v>
      </c>
      <c r="G16">
        <f t="shared" si="5"/>
        <v>30.6</v>
      </c>
      <c r="H16" s="112"/>
      <c r="I16">
        <f>BRPL_EOD!AA16+BRPL_EOD!AB16</f>
        <v>9.7799999999999994</v>
      </c>
      <c r="J16">
        <f>BYPL_EOD!AA16+BYPL_EOD!AB16</f>
        <v>6.84</v>
      </c>
      <c r="K16">
        <f>MES_EOD!AA16+MES_EOD!AB16</f>
        <v>0</v>
      </c>
      <c r="L16">
        <f>NDMC_EOD!AA16+NDMC_EOD!AB16</f>
        <v>1.74</v>
      </c>
      <c r="M16">
        <f>TPDDL_EOD!AA16+TPDDL_EOD!AB16</f>
        <v>11.73</v>
      </c>
      <c r="N16">
        <f t="shared" si="0"/>
        <v>30.089999999999996</v>
      </c>
      <c r="O16" s="112">
        <f t="shared" si="1"/>
        <v>0.51000000000000512</v>
      </c>
      <c r="P16">
        <v>9.9457627118644076</v>
      </c>
      <c r="Q16">
        <v>6.9559322033898319</v>
      </c>
      <c r="R16">
        <v>0</v>
      </c>
      <c r="S16">
        <v>1.7694915254237291</v>
      </c>
      <c r="T16">
        <v>11.928813559322036</v>
      </c>
      <c r="U16" s="114">
        <f t="shared" si="2"/>
        <v>30.6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30.6</v>
      </c>
      <c r="E17">
        <f>GT!N17</f>
        <v>0</v>
      </c>
      <c r="F17">
        <f t="shared" si="4"/>
        <v>84</v>
      </c>
      <c r="G17">
        <f t="shared" si="5"/>
        <v>30.6</v>
      </c>
      <c r="H17" s="112"/>
      <c r="I17">
        <f>BRPL_EOD!AA17+BRPL_EOD!AB17</f>
        <v>9.7799999999999994</v>
      </c>
      <c r="J17">
        <f>BYPL_EOD!AA17+BYPL_EOD!AB17</f>
        <v>6.84</v>
      </c>
      <c r="K17">
        <f>MES_EOD!AA17+MES_EOD!AB17</f>
        <v>0</v>
      </c>
      <c r="L17">
        <f>NDMC_EOD!AA17+NDMC_EOD!AB17</f>
        <v>1.74</v>
      </c>
      <c r="M17">
        <f>TPDDL_EOD!AA17+TPDDL_EOD!AB17</f>
        <v>11.73</v>
      </c>
      <c r="N17">
        <f t="shared" si="0"/>
        <v>30.089999999999996</v>
      </c>
      <c r="O17" s="112">
        <f t="shared" si="1"/>
        <v>0.51000000000000512</v>
      </c>
      <c r="P17">
        <v>9.9457627118644076</v>
      </c>
      <c r="Q17">
        <v>6.9559322033898319</v>
      </c>
      <c r="R17">
        <v>0</v>
      </c>
      <c r="S17">
        <v>1.7694915254237291</v>
      </c>
      <c r="T17">
        <v>11.928813559322036</v>
      </c>
      <c r="U17" s="114">
        <f t="shared" si="2"/>
        <v>30.6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30.6</v>
      </c>
      <c r="E18">
        <f>GT!N18</f>
        <v>0</v>
      </c>
      <c r="F18">
        <f t="shared" si="4"/>
        <v>84</v>
      </c>
      <c r="G18">
        <f t="shared" si="5"/>
        <v>30.6</v>
      </c>
      <c r="H18" s="112"/>
      <c r="I18">
        <f>BRPL_EOD!AA18+BRPL_EOD!AB18</f>
        <v>9.7799999999999994</v>
      </c>
      <c r="J18">
        <f>BYPL_EOD!AA18+BYPL_EOD!AB18</f>
        <v>6.84</v>
      </c>
      <c r="K18">
        <f>MES_EOD!AA18+MES_EOD!AB18</f>
        <v>0</v>
      </c>
      <c r="L18">
        <f>NDMC_EOD!AA18+NDMC_EOD!AB18</f>
        <v>1.74</v>
      </c>
      <c r="M18">
        <f>TPDDL_EOD!AA18+TPDDL_EOD!AB18</f>
        <v>11.73</v>
      </c>
      <c r="N18">
        <f t="shared" si="0"/>
        <v>30.089999999999996</v>
      </c>
      <c r="O18" s="112">
        <f t="shared" si="1"/>
        <v>0.51000000000000512</v>
      </c>
      <c r="P18">
        <v>9.9457627118644076</v>
      </c>
      <c r="Q18">
        <v>6.9559322033898319</v>
      </c>
      <c r="R18">
        <v>0</v>
      </c>
      <c r="S18">
        <v>1.7694915254237291</v>
      </c>
      <c r="T18">
        <v>11.928813559322036</v>
      </c>
      <c r="U18" s="114">
        <f t="shared" si="2"/>
        <v>30.6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84</v>
      </c>
      <c r="G19">
        <f t="shared" si="5"/>
        <v>31.6</v>
      </c>
      <c r="H19" s="112"/>
      <c r="I19">
        <f>BRPL_EOD!AA19+BRPL_EOD!AB19</f>
        <v>10.29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31.07</v>
      </c>
      <c r="O19" s="112">
        <f t="shared" si="1"/>
        <v>0.53000000000000114</v>
      </c>
      <c r="P19">
        <v>10.465529449629868</v>
      </c>
      <c r="Q19">
        <v>7.1194077888638558</v>
      </c>
      <c r="R19">
        <v>0</v>
      </c>
      <c r="S19">
        <v>1.8103636948825235</v>
      </c>
      <c r="T19">
        <v>12.204699066623753</v>
      </c>
      <c r="U19" s="114">
        <f t="shared" si="2"/>
        <v>31.599999999999998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31.6</v>
      </c>
      <c r="E20">
        <f>GT!N20</f>
        <v>0</v>
      </c>
      <c r="F20">
        <f t="shared" si="4"/>
        <v>84</v>
      </c>
      <c r="G20">
        <f t="shared" si="5"/>
        <v>31.6</v>
      </c>
      <c r="H20" s="112"/>
      <c r="I20">
        <f>BRPL_EOD!AA20+BRPL_EOD!AB20</f>
        <v>10.34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31.07</v>
      </c>
      <c r="O20" s="112">
        <f t="shared" si="1"/>
        <v>0.53000000000000114</v>
      </c>
      <c r="P20">
        <v>10.516382362407468</v>
      </c>
      <c r="Q20">
        <v>7.1194077888638558</v>
      </c>
      <c r="R20">
        <v>0</v>
      </c>
      <c r="S20">
        <v>1.7595107821049245</v>
      </c>
      <c r="T20">
        <v>12.204699066623753</v>
      </c>
      <c r="U20" s="114">
        <f t="shared" si="2"/>
        <v>31.6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11.34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32.07</v>
      </c>
      <c r="O21" s="112">
        <f t="shared" si="1"/>
        <v>0.53000000000000114</v>
      </c>
      <c r="P21">
        <v>11.527408793264733</v>
      </c>
      <c r="Q21">
        <v>7.1156844402868726</v>
      </c>
      <c r="R21">
        <v>0</v>
      </c>
      <c r="S21">
        <v>1.7585905830994699</v>
      </c>
      <c r="T21">
        <v>12.198316183348926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11.34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32.07</v>
      </c>
      <c r="O22" s="112">
        <f t="shared" si="1"/>
        <v>0.53000000000000114</v>
      </c>
      <c r="P22">
        <v>11.527408793264733</v>
      </c>
      <c r="Q22">
        <v>7.1156844402868726</v>
      </c>
      <c r="R22">
        <v>0</v>
      </c>
      <c r="S22">
        <v>1.7585905830994699</v>
      </c>
      <c r="T22">
        <v>12.198316183348926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11.34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32.07</v>
      </c>
      <c r="O23" s="112">
        <f t="shared" si="1"/>
        <v>0.53000000000000114</v>
      </c>
      <c r="P23">
        <v>11.527408793264733</v>
      </c>
      <c r="Q23">
        <v>7.1156844402868726</v>
      </c>
      <c r="R23">
        <v>0</v>
      </c>
      <c r="S23">
        <v>1.7585905830994699</v>
      </c>
      <c r="T23">
        <v>12.198316183348926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11.34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32.07</v>
      </c>
      <c r="O24" s="112">
        <f t="shared" si="1"/>
        <v>0.53000000000000114</v>
      </c>
      <c r="P24">
        <v>11.527408793264733</v>
      </c>
      <c r="Q24">
        <v>7.1156844402868726</v>
      </c>
      <c r="R24">
        <v>0</v>
      </c>
      <c r="S24">
        <v>1.7585905830994699</v>
      </c>
      <c r="T24">
        <v>12.198316183348926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11.34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32.07</v>
      </c>
      <c r="O25" s="112">
        <f t="shared" si="1"/>
        <v>0.53000000000000114</v>
      </c>
      <c r="P25">
        <v>11.527408793264733</v>
      </c>
      <c r="Q25">
        <v>7.1156844402868726</v>
      </c>
      <c r="R25">
        <v>0</v>
      </c>
      <c r="S25">
        <v>1.7585905830994699</v>
      </c>
      <c r="T25">
        <v>12.198316183348926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11.34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32.07</v>
      </c>
      <c r="O26" s="112">
        <f t="shared" si="1"/>
        <v>0.53000000000000114</v>
      </c>
      <c r="P26">
        <v>11.527408793264733</v>
      </c>
      <c r="Q26">
        <v>7.1156844402868726</v>
      </c>
      <c r="R26">
        <v>0</v>
      </c>
      <c r="S26">
        <v>1.7585905830994699</v>
      </c>
      <c r="T26">
        <v>12.198316183348926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11.29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32.07</v>
      </c>
      <c r="O27" s="112">
        <f t="shared" si="1"/>
        <v>0.53000000000000114</v>
      </c>
      <c r="P27">
        <v>11.476582475834112</v>
      </c>
      <c r="Q27">
        <v>7.1156844402868726</v>
      </c>
      <c r="R27">
        <v>0</v>
      </c>
      <c r="S27">
        <v>1.8094169005300904</v>
      </c>
      <c r="T27">
        <v>12.198316183348926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11.29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32.07</v>
      </c>
      <c r="O28" s="112">
        <f t="shared" si="1"/>
        <v>0.53000000000000114</v>
      </c>
      <c r="P28">
        <v>11.476582475834112</v>
      </c>
      <c r="Q28">
        <v>7.1156844402868726</v>
      </c>
      <c r="R28">
        <v>0</v>
      </c>
      <c r="S28">
        <v>1.8094169005300904</v>
      </c>
      <c r="T28">
        <v>12.198316183348926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11.29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32.07</v>
      </c>
      <c r="O29" s="112">
        <f t="shared" si="1"/>
        <v>0.53000000000000114</v>
      </c>
      <c r="P29">
        <v>11.476582475834112</v>
      </c>
      <c r="Q29">
        <v>7.1156844402868726</v>
      </c>
      <c r="R29">
        <v>0</v>
      </c>
      <c r="S29">
        <v>1.8094169005300904</v>
      </c>
      <c r="T29">
        <v>12.198316183348926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12"/>
      <c r="I30">
        <f>BRPL_EOD!AA30+BRPL_EOD!AB30</f>
        <v>11.29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32.07</v>
      </c>
      <c r="O30" s="112">
        <f t="shared" si="1"/>
        <v>0.53000000000000114</v>
      </c>
      <c r="P30">
        <v>11.476582475834112</v>
      </c>
      <c r="Q30">
        <v>7.1156844402868726</v>
      </c>
      <c r="R30">
        <v>0</v>
      </c>
      <c r="S30">
        <v>1.8094169005300904</v>
      </c>
      <c r="T30">
        <v>12.198316183348926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84</v>
      </c>
      <c r="G31">
        <f t="shared" si="5"/>
        <v>31.6</v>
      </c>
      <c r="H31" s="112"/>
      <c r="I31">
        <f>BRPL_EOD!AA31+BRPL_EOD!AB31</f>
        <v>10.34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31.07</v>
      </c>
      <c r="O31" s="112">
        <f t="shared" si="1"/>
        <v>0.53000000000000114</v>
      </c>
      <c r="P31">
        <v>10.516382362407468</v>
      </c>
      <c r="Q31">
        <v>7.1194077888638558</v>
      </c>
      <c r="R31">
        <v>0</v>
      </c>
      <c r="S31">
        <v>1.7595107821049245</v>
      </c>
      <c r="T31">
        <v>12.204699066623753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84</v>
      </c>
      <c r="G32">
        <f t="shared" si="5"/>
        <v>31.6</v>
      </c>
      <c r="H32" s="112"/>
      <c r="I32">
        <f>BRPL_EOD!AA32+BRPL_EOD!AB32</f>
        <v>10.34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31.07</v>
      </c>
      <c r="O32" s="112">
        <f t="shared" si="1"/>
        <v>0.53000000000000114</v>
      </c>
      <c r="P32">
        <v>10.516382362407468</v>
      </c>
      <c r="Q32">
        <v>7.1194077888638558</v>
      </c>
      <c r="R32">
        <v>0</v>
      </c>
      <c r="S32">
        <v>1.7595107821049245</v>
      </c>
      <c r="T32">
        <v>12.204699066623753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84</v>
      </c>
      <c r="G33">
        <f t="shared" si="5"/>
        <v>31.6</v>
      </c>
      <c r="H33" s="112"/>
      <c r="I33">
        <f>BRPL_EOD!AA33+BRPL_EOD!AB33</f>
        <v>10.34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31.07</v>
      </c>
      <c r="O33" s="112">
        <f t="shared" si="1"/>
        <v>0.53000000000000114</v>
      </c>
      <c r="P33">
        <v>10.516382362407468</v>
      </c>
      <c r="Q33">
        <v>7.1194077888638558</v>
      </c>
      <c r="R33">
        <v>0</v>
      </c>
      <c r="S33">
        <v>1.7595107821049245</v>
      </c>
      <c r="T33">
        <v>12.204699066623753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84</v>
      </c>
      <c r="G34">
        <f t="shared" si="5"/>
        <v>31.6</v>
      </c>
      <c r="H34" s="112"/>
      <c r="I34">
        <f>BRPL_EOD!AA34+BRPL_EOD!AB34</f>
        <v>10.34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31.07</v>
      </c>
      <c r="O34" s="112">
        <f t="shared" si="1"/>
        <v>0.53000000000000114</v>
      </c>
      <c r="P34">
        <v>10.516382362407468</v>
      </c>
      <c r="Q34">
        <v>7.1194077888638558</v>
      </c>
      <c r="R34">
        <v>0</v>
      </c>
      <c r="S34">
        <v>1.7595107821049245</v>
      </c>
      <c r="T34">
        <v>12.204699066623753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84</v>
      </c>
      <c r="G35">
        <f t="shared" si="5"/>
        <v>31.6</v>
      </c>
      <c r="H35" s="112"/>
      <c r="I35">
        <f>BRPL_EOD!AA35+BRPL_EOD!AB35</f>
        <v>10.34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31.07</v>
      </c>
      <c r="O35" s="112">
        <f t="shared" si="1"/>
        <v>0.53000000000000114</v>
      </c>
      <c r="P35">
        <v>10.516382362407468</v>
      </c>
      <c r="Q35">
        <v>7.1194077888638558</v>
      </c>
      <c r="R35">
        <v>0</v>
      </c>
      <c r="S35">
        <v>1.7595107821049245</v>
      </c>
      <c r="T35">
        <v>12.204699066623753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84</v>
      </c>
      <c r="G36">
        <f t="shared" si="5"/>
        <v>31.6</v>
      </c>
      <c r="H36" s="112"/>
      <c r="I36">
        <f>BRPL_EOD!AA36+BRPL_EOD!AB36</f>
        <v>10.34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31.07</v>
      </c>
      <c r="O36" s="112">
        <f t="shared" si="1"/>
        <v>0.53000000000000114</v>
      </c>
      <c r="P36">
        <v>10.516382362407468</v>
      </c>
      <c r="Q36">
        <v>7.1194077888638558</v>
      </c>
      <c r="R36">
        <v>0</v>
      </c>
      <c r="S36">
        <v>1.7595107821049245</v>
      </c>
      <c r="T36">
        <v>12.204699066623753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84</v>
      </c>
      <c r="G37">
        <f t="shared" si="5"/>
        <v>31.6</v>
      </c>
      <c r="H37" s="112"/>
      <c r="I37">
        <f>BRPL_EOD!AA37+BRPL_EOD!AB37</f>
        <v>10.34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31.07</v>
      </c>
      <c r="O37" s="112">
        <f t="shared" si="1"/>
        <v>0.53000000000000114</v>
      </c>
      <c r="P37">
        <v>10.516382362407468</v>
      </c>
      <c r="Q37">
        <v>7.1194077888638558</v>
      </c>
      <c r="R37">
        <v>0</v>
      </c>
      <c r="S37">
        <v>1.7595107821049245</v>
      </c>
      <c r="T37">
        <v>12.204699066623753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84</v>
      </c>
      <c r="G38">
        <f t="shared" si="5"/>
        <v>31.6</v>
      </c>
      <c r="H38" s="112"/>
      <c r="I38">
        <f>BRPL_EOD!AA38+BRPL_EOD!AB38</f>
        <v>10.34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31.07</v>
      </c>
      <c r="O38" s="112">
        <f t="shared" si="1"/>
        <v>0.53000000000000114</v>
      </c>
      <c r="P38">
        <v>10.516382362407468</v>
      </c>
      <c r="Q38">
        <v>7.1194077888638558</v>
      </c>
      <c r="R38">
        <v>0</v>
      </c>
      <c r="S38">
        <v>1.7595107821049245</v>
      </c>
      <c r="T38">
        <v>12.204699066623753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84</v>
      </c>
      <c r="G39">
        <f t="shared" si="5"/>
        <v>31.3</v>
      </c>
      <c r="H39" s="112"/>
      <c r="I39">
        <f>BRPL_EOD!AA39+BRPL_EOD!AB39</f>
        <v>10.34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31.07</v>
      </c>
      <c r="O39" s="112">
        <f t="shared" si="1"/>
        <v>0.23000000000000043</v>
      </c>
      <c r="P39">
        <v>10.416543289346636</v>
      </c>
      <c r="Q39">
        <v>7.0518184744126167</v>
      </c>
      <c r="R39">
        <v>0</v>
      </c>
      <c r="S39">
        <v>1.7428065658191181</v>
      </c>
      <c r="T39">
        <v>12.088831670421628</v>
      </c>
      <c r="U39" s="114">
        <f t="shared" si="2"/>
        <v>31.300000000000004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84</v>
      </c>
      <c r="G40">
        <f t="shared" si="5"/>
        <v>31.3</v>
      </c>
      <c r="H40" s="112"/>
      <c r="I40">
        <f>BRPL_EOD!AA40+BRPL_EOD!AB40</f>
        <v>10.34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31.07</v>
      </c>
      <c r="O40" s="112">
        <f t="shared" si="1"/>
        <v>0.23000000000000043</v>
      </c>
      <c r="P40">
        <v>10.416543289346636</v>
      </c>
      <c r="Q40">
        <v>7.0518184744126167</v>
      </c>
      <c r="R40">
        <v>0</v>
      </c>
      <c r="S40">
        <v>1.7428065658191181</v>
      </c>
      <c r="T40">
        <v>12.088831670421628</v>
      </c>
      <c r="U40" s="114">
        <f t="shared" si="2"/>
        <v>31.300000000000004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84</v>
      </c>
      <c r="G41">
        <f t="shared" si="5"/>
        <v>31.3</v>
      </c>
      <c r="H41" s="112"/>
      <c r="I41">
        <f>BRPL_EOD!AA41+BRPL_EOD!AB41</f>
        <v>10.34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31.07</v>
      </c>
      <c r="O41" s="112">
        <f t="shared" si="1"/>
        <v>0.23000000000000043</v>
      </c>
      <c r="P41">
        <v>10.416543289346636</v>
      </c>
      <c r="Q41">
        <v>7.0518184744126167</v>
      </c>
      <c r="R41">
        <v>0</v>
      </c>
      <c r="S41">
        <v>1.7428065658191181</v>
      </c>
      <c r="T41">
        <v>12.088831670421628</v>
      </c>
      <c r="U41" s="114">
        <f t="shared" si="2"/>
        <v>31.300000000000004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84</v>
      </c>
      <c r="G42">
        <f t="shared" si="5"/>
        <v>31.3</v>
      </c>
      <c r="H42" s="112"/>
      <c r="I42">
        <f>BRPL_EOD!AA42+BRPL_EOD!AB42</f>
        <v>10.34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31.07</v>
      </c>
      <c r="O42" s="112">
        <f t="shared" si="1"/>
        <v>0.23000000000000043</v>
      </c>
      <c r="P42">
        <v>10.416543289346636</v>
      </c>
      <c r="Q42">
        <v>7.0518184744126167</v>
      </c>
      <c r="R42">
        <v>0</v>
      </c>
      <c r="S42">
        <v>1.7428065658191181</v>
      </c>
      <c r="T42">
        <v>12.088831670421628</v>
      </c>
      <c r="U42" s="114">
        <f t="shared" si="2"/>
        <v>31.300000000000004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12"/>
      <c r="I43">
        <f>BRPL_EOD!AA43+BRPL_EOD!AB43</f>
        <v>10.39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31.07</v>
      </c>
      <c r="O43" s="112">
        <f t="shared" si="1"/>
        <v>0.23000000000000043</v>
      </c>
      <c r="P43">
        <v>10.466913421306728</v>
      </c>
      <c r="Q43">
        <v>7.0518184744126167</v>
      </c>
      <c r="R43">
        <v>0</v>
      </c>
      <c r="S43">
        <v>1.6924364338590279</v>
      </c>
      <c r="T43">
        <v>12.088831670421628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12"/>
      <c r="I44">
        <f>BRPL_EOD!AA44+BRPL_EOD!AB44</f>
        <v>10.39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31.07</v>
      </c>
      <c r="O44" s="112">
        <f t="shared" si="1"/>
        <v>0.23000000000000043</v>
      </c>
      <c r="P44">
        <v>10.466913421306728</v>
      </c>
      <c r="Q44">
        <v>7.0518184744126167</v>
      </c>
      <c r="R44">
        <v>0</v>
      </c>
      <c r="S44">
        <v>1.6924364338590279</v>
      </c>
      <c r="T44">
        <v>12.088831670421628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30.3</v>
      </c>
      <c r="E45">
        <f>GT!N45</f>
        <v>0</v>
      </c>
      <c r="F45">
        <f t="shared" si="4"/>
        <v>84</v>
      </c>
      <c r="G45">
        <f t="shared" si="5"/>
        <v>30.3</v>
      </c>
      <c r="H45" s="112"/>
      <c r="I45">
        <f>BRPL_EOD!AA45+BRPL_EOD!AB45</f>
        <v>9.81</v>
      </c>
      <c r="J45">
        <f>BYPL_EOD!AA45+BYPL_EOD!AB45</f>
        <v>6.86</v>
      </c>
      <c r="K45">
        <f>MES_EOD!AA45+MES_EOD!AB45</f>
        <v>0</v>
      </c>
      <c r="L45">
        <f>NDMC_EOD!AA45+NDMC_EOD!AB45</f>
        <v>1.65</v>
      </c>
      <c r="M45">
        <f>TPDDL_EOD!AA45+TPDDL_EOD!AB45</f>
        <v>11.77</v>
      </c>
      <c r="N45">
        <f t="shared" si="0"/>
        <v>30.09</v>
      </c>
      <c r="O45" s="112">
        <f t="shared" si="1"/>
        <v>0.21000000000000085</v>
      </c>
      <c r="P45">
        <v>9.8784646061814563</v>
      </c>
      <c r="Q45">
        <v>6.9078763708873385</v>
      </c>
      <c r="R45">
        <v>0</v>
      </c>
      <c r="S45">
        <v>1.6615154536390828</v>
      </c>
      <c r="T45">
        <v>11.852143569292124</v>
      </c>
      <c r="U45" s="114">
        <f t="shared" si="2"/>
        <v>30.300000000000004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84</v>
      </c>
      <c r="G46">
        <f t="shared" si="5"/>
        <v>30.3</v>
      </c>
      <c r="H46" s="112"/>
      <c r="I46">
        <f>BRPL_EOD!AA46+BRPL_EOD!AB46</f>
        <v>9.81</v>
      </c>
      <c r="J46">
        <f>BYPL_EOD!AA46+BYPL_EOD!AB46</f>
        <v>6.86</v>
      </c>
      <c r="K46">
        <f>MES_EOD!AA46+MES_EOD!AB46</f>
        <v>0</v>
      </c>
      <c r="L46">
        <f>NDMC_EOD!AA46+NDMC_EOD!AB46</f>
        <v>1.65</v>
      </c>
      <c r="M46">
        <f>TPDDL_EOD!AA46+TPDDL_EOD!AB46</f>
        <v>11.77</v>
      </c>
      <c r="N46">
        <f t="shared" si="0"/>
        <v>30.09</v>
      </c>
      <c r="O46" s="112">
        <f t="shared" si="1"/>
        <v>0.21000000000000085</v>
      </c>
      <c r="P46">
        <v>9.8784646061814563</v>
      </c>
      <c r="Q46">
        <v>6.9078763708873385</v>
      </c>
      <c r="R46">
        <v>0</v>
      </c>
      <c r="S46">
        <v>1.6615154536390828</v>
      </c>
      <c r="T46">
        <v>11.852143569292124</v>
      </c>
      <c r="U46" s="114">
        <f t="shared" si="2"/>
        <v>30.300000000000004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84</v>
      </c>
      <c r="G47">
        <f t="shared" si="5"/>
        <v>30.3</v>
      </c>
      <c r="H47" s="112"/>
      <c r="I47">
        <f>BRPL_EOD!AA47+BRPL_EOD!AB47</f>
        <v>9.81</v>
      </c>
      <c r="J47">
        <f>BYPL_EOD!AA47+BYPL_EOD!AB47</f>
        <v>6.86</v>
      </c>
      <c r="K47">
        <f>MES_EOD!AA47+MES_EOD!AB47</f>
        <v>0</v>
      </c>
      <c r="L47">
        <f>NDMC_EOD!AA47+NDMC_EOD!AB47</f>
        <v>1.65</v>
      </c>
      <c r="M47">
        <f>TPDDL_EOD!AA47+TPDDL_EOD!AB47</f>
        <v>11.77</v>
      </c>
      <c r="N47">
        <f t="shared" si="0"/>
        <v>30.09</v>
      </c>
      <c r="O47" s="112">
        <f t="shared" si="1"/>
        <v>0.21000000000000085</v>
      </c>
      <c r="P47">
        <v>9.8784646061814563</v>
      </c>
      <c r="Q47">
        <v>6.9078763708873385</v>
      </c>
      <c r="R47">
        <v>0</v>
      </c>
      <c r="S47">
        <v>1.6615154536390828</v>
      </c>
      <c r="T47">
        <v>11.852143569292124</v>
      </c>
      <c r="U47" s="114">
        <f t="shared" si="2"/>
        <v>30.300000000000004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84</v>
      </c>
      <c r="G48">
        <f t="shared" si="5"/>
        <v>30.3</v>
      </c>
      <c r="H48" s="112"/>
      <c r="I48">
        <f>BRPL_EOD!AA48+BRPL_EOD!AB48</f>
        <v>9.82</v>
      </c>
      <c r="J48">
        <f>BYPL_EOD!AA48+BYPL_EOD!AB48</f>
        <v>6.87</v>
      </c>
      <c r="K48">
        <f>MES_EOD!AA48+MES_EOD!AB48</f>
        <v>0</v>
      </c>
      <c r="L48">
        <f>NDMC_EOD!AA48+NDMC_EOD!AB48</f>
        <v>1.6</v>
      </c>
      <c r="M48">
        <f>TPDDL_EOD!AA48+TPDDL_EOD!AB48</f>
        <v>11.79</v>
      </c>
      <c r="N48">
        <f t="shared" si="0"/>
        <v>30.080000000000002</v>
      </c>
      <c r="O48" s="112">
        <f t="shared" si="1"/>
        <v>0.21999999999999886</v>
      </c>
      <c r="P48">
        <v>9.8918218085106382</v>
      </c>
      <c r="Q48">
        <v>6.9202460106382979</v>
      </c>
      <c r="R48">
        <v>0</v>
      </c>
      <c r="S48">
        <v>1.6117021276595744</v>
      </c>
      <c r="T48">
        <v>11.876230053191488</v>
      </c>
      <c r="U48" s="114">
        <f t="shared" si="2"/>
        <v>30.299999999999997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84</v>
      </c>
      <c r="G49">
        <f t="shared" si="5"/>
        <v>30.3</v>
      </c>
      <c r="H49" s="112"/>
      <c r="I49">
        <f>BRPL_EOD!AA49+BRPL_EOD!AB49</f>
        <v>9.82</v>
      </c>
      <c r="J49">
        <f>BYPL_EOD!AA49+BYPL_EOD!AB49</f>
        <v>6.87</v>
      </c>
      <c r="K49">
        <f>MES_EOD!AA49+MES_EOD!AB49</f>
        <v>0</v>
      </c>
      <c r="L49">
        <f>NDMC_EOD!AA49+NDMC_EOD!AB49</f>
        <v>1.6</v>
      </c>
      <c r="M49">
        <f>TPDDL_EOD!AA49+TPDDL_EOD!AB49</f>
        <v>11.79</v>
      </c>
      <c r="N49">
        <f t="shared" si="0"/>
        <v>30.080000000000002</v>
      </c>
      <c r="O49" s="112">
        <f t="shared" si="1"/>
        <v>0.21999999999999886</v>
      </c>
      <c r="P49">
        <v>9.8918218085106382</v>
      </c>
      <c r="Q49">
        <v>6.9202460106382979</v>
      </c>
      <c r="R49">
        <v>0</v>
      </c>
      <c r="S49">
        <v>1.6117021276595744</v>
      </c>
      <c r="T49">
        <v>11.876230053191488</v>
      </c>
      <c r="U49" s="114">
        <f t="shared" si="2"/>
        <v>30.299999999999997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84</v>
      </c>
      <c r="G50">
        <f t="shared" si="5"/>
        <v>30.3</v>
      </c>
      <c r="H50" s="112"/>
      <c r="I50">
        <f>BRPL_EOD!AA50+BRPL_EOD!AB50</f>
        <v>9.82</v>
      </c>
      <c r="J50">
        <f>BYPL_EOD!AA50+BYPL_EOD!AB50</f>
        <v>6.87</v>
      </c>
      <c r="K50">
        <f>MES_EOD!AA50+MES_EOD!AB50</f>
        <v>0</v>
      </c>
      <c r="L50">
        <f>NDMC_EOD!AA50+NDMC_EOD!AB50</f>
        <v>1.6</v>
      </c>
      <c r="M50">
        <f>TPDDL_EOD!AA50+TPDDL_EOD!AB50</f>
        <v>11.79</v>
      </c>
      <c r="N50">
        <f t="shared" si="0"/>
        <v>30.080000000000002</v>
      </c>
      <c r="O50" s="112">
        <f t="shared" si="1"/>
        <v>0.21999999999999886</v>
      </c>
      <c r="P50">
        <v>9.8918218085106382</v>
      </c>
      <c r="Q50">
        <v>6.9202460106382979</v>
      </c>
      <c r="R50">
        <v>0</v>
      </c>
      <c r="S50">
        <v>1.6117021276595744</v>
      </c>
      <c r="T50">
        <v>11.876230053191488</v>
      </c>
      <c r="U50" s="114">
        <f t="shared" si="2"/>
        <v>30.299999999999997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9.84</v>
      </c>
      <c r="J51">
        <f>BYPL_EOD!AA51+BYPL_EOD!AB51</f>
        <v>6.89</v>
      </c>
      <c r="K51">
        <f>MES_EOD!AA51+MES_EOD!AB51</f>
        <v>0</v>
      </c>
      <c r="L51">
        <f>NDMC_EOD!AA51+NDMC_EOD!AB51</f>
        <v>1.56</v>
      </c>
      <c r="M51">
        <f>TPDDL_EOD!AA51+TPDDL_EOD!AB51</f>
        <v>11.8</v>
      </c>
      <c r="N51">
        <f t="shared" si="0"/>
        <v>30.09</v>
      </c>
      <c r="O51" s="112">
        <f t="shared" si="1"/>
        <v>0.21000000000000085</v>
      </c>
      <c r="P51">
        <v>9.9086739780658029</v>
      </c>
      <c r="Q51">
        <v>6.9380857427716851</v>
      </c>
      <c r="R51">
        <v>0</v>
      </c>
      <c r="S51">
        <v>1.570887337986042</v>
      </c>
      <c r="T51">
        <v>11.882352941176471</v>
      </c>
      <c r="U51" s="114">
        <f t="shared" si="2"/>
        <v>30.300000000000004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9.84</v>
      </c>
      <c r="J52">
        <f>BYPL_EOD!AA52+BYPL_EOD!AB52</f>
        <v>6.89</v>
      </c>
      <c r="K52">
        <f>MES_EOD!AA52+MES_EOD!AB52</f>
        <v>0</v>
      </c>
      <c r="L52">
        <f>NDMC_EOD!AA52+NDMC_EOD!AB52</f>
        <v>1.56</v>
      </c>
      <c r="M52">
        <f>TPDDL_EOD!AA52+TPDDL_EOD!AB52</f>
        <v>11.8</v>
      </c>
      <c r="N52">
        <f t="shared" si="0"/>
        <v>30.09</v>
      </c>
      <c r="O52" s="112">
        <f t="shared" si="1"/>
        <v>0.21000000000000085</v>
      </c>
      <c r="P52">
        <v>9.9086739780658029</v>
      </c>
      <c r="Q52">
        <v>6.9380857427716851</v>
      </c>
      <c r="R52">
        <v>0</v>
      </c>
      <c r="S52">
        <v>1.570887337986042</v>
      </c>
      <c r="T52">
        <v>11.882352941176471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32.07</v>
      </c>
      <c r="O53" s="112">
        <f t="shared" si="1"/>
        <v>0.22999999999999687</v>
      </c>
      <c r="P53">
        <v>11.572404115996257</v>
      </c>
      <c r="Q53">
        <v>7.0502026816339249</v>
      </c>
      <c r="R53">
        <v>0</v>
      </c>
      <c r="S53">
        <v>1.5913314624259431</v>
      </c>
      <c r="T53">
        <v>12.086061739943872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32.07</v>
      </c>
      <c r="O54" s="112">
        <f t="shared" si="1"/>
        <v>0.22999999999999687</v>
      </c>
      <c r="P54">
        <v>11.572404115996257</v>
      </c>
      <c r="Q54">
        <v>7.0502026816339249</v>
      </c>
      <c r="R54">
        <v>0</v>
      </c>
      <c r="S54">
        <v>1.5913314624259431</v>
      </c>
      <c r="T54">
        <v>12.086061739943872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25</v>
      </c>
      <c r="F55">
        <f t="shared" si="4"/>
        <v>72</v>
      </c>
      <c r="G55">
        <f t="shared" si="5"/>
        <v>57.3</v>
      </c>
      <c r="H55" s="112"/>
      <c r="I55">
        <f>BRPL_EOD!AA55+BRPL_EOD!AB55</f>
        <v>22.33</v>
      </c>
      <c r="J55">
        <f>BYPL_EOD!AA55+BYPL_EOD!AB55</f>
        <v>12.690000000000001</v>
      </c>
      <c r="K55">
        <f>MES_EOD!AA55+MES_EOD!AB55</f>
        <v>0</v>
      </c>
      <c r="L55">
        <f>NDMC_EOD!AA55+NDMC_EOD!AB55</f>
        <v>2.8200000000000003</v>
      </c>
      <c r="M55">
        <f>TPDDL_EOD!AA55+TPDDL_EOD!AB55</f>
        <v>19.420000000000002</v>
      </c>
      <c r="N55">
        <f t="shared" si="0"/>
        <v>57.26</v>
      </c>
      <c r="O55" s="112">
        <f t="shared" si="1"/>
        <v>3.9999999999999147E-2</v>
      </c>
      <c r="P55">
        <v>22.345599022004887</v>
      </c>
      <c r="Q55">
        <v>12.698864827104437</v>
      </c>
      <c r="R55">
        <v>0</v>
      </c>
      <c r="S55">
        <v>2.8219699615787639</v>
      </c>
      <c r="T55">
        <v>19.433566189311911</v>
      </c>
      <c r="U55" s="114">
        <f t="shared" si="2"/>
        <v>57.3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25</v>
      </c>
      <c r="F56">
        <f t="shared" si="4"/>
        <v>72</v>
      </c>
      <c r="G56">
        <f t="shared" si="5"/>
        <v>57.3</v>
      </c>
      <c r="H56" s="112"/>
      <c r="I56">
        <f>BRPL_EOD!AA56+BRPL_EOD!AB56</f>
        <v>22.33</v>
      </c>
      <c r="J56">
        <f>BYPL_EOD!AA56+BYPL_EOD!AB56</f>
        <v>12.690000000000001</v>
      </c>
      <c r="K56">
        <f>MES_EOD!AA56+MES_EOD!AB56</f>
        <v>0</v>
      </c>
      <c r="L56">
        <f>NDMC_EOD!AA56+NDMC_EOD!AB56</f>
        <v>2.8200000000000003</v>
      </c>
      <c r="M56">
        <f>TPDDL_EOD!AA56+TPDDL_EOD!AB56</f>
        <v>19.420000000000002</v>
      </c>
      <c r="N56">
        <f t="shared" si="0"/>
        <v>57.26</v>
      </c>
      <c r="O56" s="112">
        <f t="shared" si="1"/>
        <v>3.9999999999999147E-2</v>
      </c>
      <c r="P56">
        <v>22.345599022004887</v>
      </c>
      <c r="Q56">
        <v>12.698864827104437</v>
      </c>
      <c r="R56">
        <v>0</v>
      </c>
      <c r="S56">
        <v>2.8219699615787639</v>
      </c>
      <c r="T56">
        <v>19.433566189311911</v>
      </c>
      <c r="U56" s="114">
        <f t="shared" si="2"/>
        <v>57.3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25</v>
      </c>
      <c r="F57">
        <f t="shared" si="4"/>
        <v>72</v>
      </c>
      <c r="G57">
        <f t="shared" si="5"/>
        <v>57.3</v>
      </c>
      <c r="H57" s="112"/>
      <c r="I57">
        <f>BRPL_EOD!AA57+BRPL_EOD!AB57</f>
        <v>22.33</v>
      </c>
      <c r="J57">
        <f>BYPL_EOD!AA57+BYPL_EOD!AB57</f>
        <v>12.690000000000001</v>
      </c>
      <c r="K57">
        <f>MES_EOD!AA57+MES_EOD!AB57</f>
        <v>0</v>
      </c>
      <c r="L57">
        <f>NDMC_EOD!AA57+NDMC_EOD!AB57</f>
        <v>2.8200000000000003</v>
      </c>
      <c r="M57">
        <f>TPDDL_EOD!AA57+TPDDL_EOD!AB57</f>
        <v>19.420000000000002</v>
      </c>
      <c r="N57">
        <f t="shared" si="0"/>
        <v>57.26</v>
      </c>
      <c r="O57" s="112">
        <f t="shared" si="1"/>
        <v>3.9999999999999147E-2</v>
      </c>
      <c r="P57">
        <v>22.345599022004887</v>
      </c>
      <c r="Q57">
        <v>12.698864827104437</v>
      </c>
      <c r="R57">
        <v>0</v>
      </c>
      <c r="S57">
        <v>2.8219699615787639</v>
      </c>
      <c r="T57">
        <v>19.433566189311911</v>
      </c>
      <c r="U57" s="114">
        <f t="shared" si="2"/>
        <v>57.3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84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9.84</v>
      </c>
      <c r="J60">
        <f>BYPL_EOD!AA60+BYPL_EOD!AB60</f>
        <v>6.89</v>
      </c>
      <c r="K60">
        <f>MES_EOD!AA60+MES_EOD!AB60</f>
        <v>0</v>
      </c>
      <c r="L60">
        <f>NDMC_EOD!AA60+NDMC_EOD!AB60</f>
        <v>1.55</v>
      </c>
      <c r="M60">
        <f>TPDDL_EOD!AA60+TPDDL_EOD!AB60</f>
        <v>11.8</v>
      </c>
      <c r="N60">
        <f t="shared" si="0"/>
        <v>30.080000000000002</v>
      </c>
      <c r="O60" s="112">
        <f t="shared" si="1"/>
        <v>0.21999999999999886</v>
      </c>
      <c r="P60">
        <v>9.9119680851063823</v>
      </c>
      <c r="Q60">
        <v>6.940392287234042</v>
      </c>
      <c r="R60">
        <v>0</v>
      </c>
      <c r="S60">
        <v>1.5613364361702127</v>
      </c>
      <c r="T60">
        <v>11.886303191489361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9.84</v>
      </c>
      <c r="J61">
        <f>BYPL_EOD!AA61+BYPL_EOD!AB61</f>
        <v>6.89</v>
      </c>
      <c r="K61">
        <f>MES_EOD!AA61+MES_EOD!AB61</f>
        <v>0</v>
      </c>
      <c r="L61">
        <f>NDMC_EOD!AA61+NDMC_EOD!AB61</f>
        <v>1.55</v>
      </c>
      <c r="M61">
        <f>TPDDL_EOD!AA61+TPDDL_EOD!AB61</f>
        <v>11.8</v>
      </c>
      <c r="N61">
        <f t="shared" si="0"/>
        <v>30.080000000000002</v>
      </c>
      <c r="O61" s="112">
        <f t="shared" si="1"/>
        <v>0.21999999999999886</v>
      </c>
      <c r="P61">
        <v>9.9119680851063823</v>
      </c>
      <c r="Q61">
        <v>6.940392287234042</v>
      </c>
      <c r="R61">
        <v>0</v>
      </c>
      <c r="S61">
        <v>1.5613364361702127</v>
      </c>
      <c r="T61">
        <v>11.886303191489361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10.49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31.07</v>
      </c>
      <c r="O62" s="112">
        <f t="shared" si="1"/>
        <v>0.23000000000000043</v>
      </c>
      <c r="P62">
        <v>10.567653685226908</v>
      </c>
      <c r="Q62">
        <v>7.0518184744126167</v>
      </c>
      <c r="R62">
        <v>0</v>
      </c>
      <c r="S62">
        <v>1.5916961699388479</v>
      </c>
      <c r="T62">
        <v>12.088831670421628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10.49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31.07</v>
      </c>
      <c r="O63" s="112">
        <f t="shared" si="1"/>
        <v>0.23000000000000043</v>
      </c>
      <c r="P63">
        <v>10.567653685226908</v>
      </c>
      <c r="Q63">
        <v>7.0518184744126167</v>
      </c>
      <c r="R63">
        <v>0</v>
      </c>
      <c r="S63">
        <v>1.5916961699388479</v>
      </c>
      <c r="T63">
        <v>12.088831670421628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10.49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31.07</v>
      </c>
      <c r="O64" s="112">
        <f t="shared" si="1"/>
        <v>0.23000000000000043</v>
      </c>
      <c r="P64">
        <v>10.567653685226908</v>
      </c>
      <c r="Q64">
        <v>7.0518184744126167</v>
      </c>
      <c r="R64">
        <v>0</v>
      </c>
      <c r="S64">
        <v>1.5916961699388479</v>
      </c>
      <c r="T64">
        <v>12.088831670421628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31.650000000000002</v>
      </c>
      <c r="E65">
        <f>GT!N65</f>
        <v>0</v>
      </c>
      <c r="F65">
        <f t="shared" si="4"/>
        <v>84</v>
      </c>
      <c r="G65">
        <f t="shared" si="5"/>
        <v>31.650000000000002</v>
      </c>
      <c r="H65" s="112"/>
      <c r="I65">
        <f>BRPL_EOD!AA65+BRPL_EOD!AB65</f>
        <v>6.21</v>
      </c>
      <c r="J65">
        <f>BYPL_EOD!AA65+BYPL_EOD!AB65</f>
        <v>16.77</v>
      </c>
      <c r="K65">
        <f>MES_EOD!AA65+MES_EOD!AB65</f>
        <v>0</v>
      </c>
      <c r="L65">
        <f>NDMC_EOD!AA65+NDMC_EOD!AB65</f>
        <v>0.98</v>
      </c>
      <c r="M65">
        <f>TPDDL_EOD!AA65+TPDDL_EOD!AB65</f>
        <v>7.45</v>
      </c>
      <c r="N65">
        <f t="shared" si="0"/>
        <v>31.41</v>
      </c>
      <c r="O65" s="112">
        <f t="shared" si="1"/>
        <v>0.24000000000000199</v>
      </c>
      <c r="P65">
        <v>6.2574498567335244</v>
      </c>
      <c r="Q65">
        <v>16.89813753581662</v>
      </c>
      <c r="R65">
        <v>0</v>
      </c>
      <c r="S65">
        <v>0.98748806112702969</v>
      </c>
      <c r="T65">
        <v>7.5069245463228276</v>
      </c>
      <c r="U65" s="114">
        <f t="shared" si="2"/>
        <v>31.650000000000006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10.49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31.07</v>
      </c>
      <c r="O66" s="112">
        <f t="shared" si="1"/>
        <v>0.23000000000000043</v>
      </c>
      <c r="P66">
        <v>10.567653685226908</v>
      </c>
      <c r="Q66">
        <v>7.0518184744126167</v>
      </c>
      <c r="R66">
        <v>0</v>
      </c>
      <c r="S66">
        <v>1.5916961699388479</v>
      </c>
      <c r="T66">
        <v>12.088831670421628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12"/>
      <c r="I67">
        <f>BRPL_EOD!AA67+BRPL_EOD!AB67</f>
        <v>10.49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31.07</v>
      </c>
      <c r="O67" s="112">
        <f t="shared" ref="O67:O98" si="7">G67-N67</f>
        <v>0.23000000000000043</v>
      </c>
      <c r="P67">
        <v>10.567653685226908</v>
      </c>
      <c r="Q67">
        <v>7.0518184744126167</v>
      </c>
      <c r="R67">
        <v>0</v>
      </c>
      <c r="S67">
        <v>1.5916961699388479</v>
      </c>
      <c r="T67">
        <v>12.088831670421628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12"/>
      <c r="I68">
        <f>BRPL_EOD!AA68+BRPL_EOD!AB68</f>
        <v>10.49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31.07</v>
      </c>
      <c r="O68" s="112">
        <f t="shared" si="7"/>
        <v>0.23000000000000043</v>
      </c>
      <c r="P68">
        <v>10.567653685226908</v>
      </c>
      <c r="Q68">
        <v>7.0518184744126167</v>
      </c>
      <c r="R68">
        <v>0</v>
      </c>
      <c r="S68">
        <v>1.5916961699388479</v>
      </c>
      <c r="T68">
        <v>12.088831670421628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12"/>
      <c r="I69">
        <f>BRPL_EOD!AA69+BRPL_EOD!AB69</f>
        <v>10.49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31.07</v>
      </c>
      <c r="O69" s="112">
        <f t="shared" si="7"/>
        <v>0.23000000000000043</v>
      </c>
      <c r="P69">
        <v>10.567653685226908</v>
      </c>
      <c r="Q69">
        <v>7.0518184744126167</v>
      </c>
      <c r="R69">
        <v>0</v>
      </c>
      <c r="S69">
        <v>1.5916961699388479</v>
      </c>
      <c r="T69">
        <v>12.088831670421628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12"/>
      <c r="I70">
        <f>BRPL_EOD!AA70+BRPL_EOD!AB70</f>
        <v>10.49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31.07</v>
      </c>
      <c r="O70" s="112">
        <f t="shared" si="7"/>
        <v>0.23000000000000043</v>
      </c>
      <c r="P70">
        <v>10.567653685226908</v>
      </c>
      <c r="Q70">
        <v>7.0518184744126167</v>
      </c>
      <c r="R70">
        <v>0</v>
      </c>
      <c r="S70">
        <v>1.5916961699388479</v>
      </c>
      <c r="T70">
        <v>12.088831670421628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12"/>
      <c r="I71">
        <f>BRPL_EOD!AA71+BRPL_EOD!AB71</f>
        <v>10.49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31.07</v>
      </c>
      <c r="O71" s="112">
        <f t="shared" si="7"/>
        <v>0.23000000000000043</v>
      </c>
      <c r="P71">
        <v>10.567653685226908</v>
      </c>
      <c r="Q71">
        <v>7.0518184744126167</v>
      </c>
      <c r="R71">
        <v>0</v>
      </c>
      <c r="S71">
        <v>1.5916961699388479</v>
      </c>
      <c r="T71">
        <v>12.088831670421628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9.84</v>
      </c>
      <c r="J72">
        <f>BYPL_EOD!AA72+BYPL_EOD!AB72</f>
        <v>6.89</v>
      </c>
      <c r="K72">
        <f>MES_EOD!AA72+MES_EOD!AB72</f>
        <v>0</v>
      </c>
      <c r="L72">
        <f>NDMC_EOD!AA72+NDMC_EOD!AB72</f>
        <v>1.55</v>
      </c>
      <c r="M72">
        <f>TPDDL_EOD!AA72+TPDDL_EOD!AB72</f>
        <v>11.8</v>
      </c>
      <c r="N72">
        <f t="shared" si="6"/>
        <v>30.080000000000002</v>
      </c>
      <c r="O72" s="112">
        <f t="shared" si="7"/>
        <v>0.21999999999999886</v>
      </c>
      <c r="P72">
        <v>9.9119680851063823</v>
      </c>
      <c r="Q72">
        <v>6.940392287234042</v>
      </c>
      <c r="R72">
        <v>0</v>
      </c>
      <c r="S72">
        <v>1.5613364361702127</v>
      </c>
      <c r="T72">
        <v>11.886303191489361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9.84</v>
      </c>
      <c r="J73">
        <f>BYPL_EOD!AA73+BYPL_EOD!AB73</f>
        <v>6.89</v>
      </c>
      <c r="K73">
        <f>MES_EOD!AA73+MES_EOD!AB73</f>
        <v>0</v>
      </c>
      <c r="L73">
        <f>NDMC_EOD!AA73+NDMC_EOD!AB73</f>
        <v>1.55</v>
      </c>
      <c r="M73">
        <f>TPDDL_EOD!AA73+TPDDL_EOD!AB73</f>
        <v>11.8</v>
      </c>
      <c r="N73">
        <f t="shared" si="6"/>
        <v>30.080000000000002</v>
      </c>
      <c r="O73" s="112">
        <f t="shared" si="7"/>
        <v>0.21999999999999886</v>
      </c>
      <c r="P73">
        <v>9.9119680851063823</v>
      </c>
      <c r="Q73">
        <v>6.940392287234042</v>
      </c>
      <c r="R73">
        <v>0</v>
      </c>
      <c r="S73">
        <v>1.5613364361702127</v>
      </c>
      <c r="T73">
        <v>11.886303191489361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9.84</v>
      </c>
      <c r="J74">
        <f>BYPL_EOD!AA74+BYPL_EOD!AB74</f>
        <v>6.89</v>
      </c>
      <c r="K74">
        <f>MES_EOD!AA74+MES_EOD!AB74</f>
        <v>0</v>
      </c>
      <c r="L74">
        <f>NDMC_EOD!AA74+NDMC_EOD!AB74</f>
        <v>1.55</v>
      </c>
      <c r="M74">
        <f>TPDDL_EOD!AA74+TPDDL_EOD!AB74</f>
        <v>11.8</v>
      </c>
      <c r="N74">
        <f t="shared" si="6"/>
        <v>30.080000000000002</v>
      </c>
      <c r="O74" s="112">
        <f t="shared" si="7"/>
        <v>0.21999999999999886</v>
      </c>
      <c r="P74">
        <v>9.9119680851063823</v>
      </c>
      <c r="Q74">
        <v>6.940392287234042</v>
      </c>
      <c r="R74">
        <v>0</v>
      </c>
      <c r="S74">
        <v>1.5613364361702127</v>
      </c>
      <c r="T74">
        <v>11.886303191489361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9.84</v>
      </c>
      <c r="J75">
        <f>BYPL_EOD!AA75+BYPL_EOD!AB75</f>
        <v>6.89</v>
      </c>
      <c r="K75">
        <f>MES_EOD!AA75+MES_EOD!AB75</f>
        <v>0</v>
      </c>
      <c r="L75">
        <f>NDMC_EOD!AA75+NDMC_EOD!AB75</f>
        <v>1.55</v>
      </c>
      <c r="M75">
        <f>TPDDL_EOD!AA75+TPDDL_EOD!AB75</f>
        <v>11.8</v>
      </c>
      <c r="N75">
        <f t="shared" si="6"/>
        <v>30.080000000000002</v>
      </c>
      <c r="O75" s="112">
        <f t="shared" si="7"/>
        <v>0.51999999999999957</v>
      </c>
      <c r="P75">
        <v>10.010106382978723</v>
      </c>
      <c r="Q75">
        <v>7.0091090425531908</v>
      </c>
      <c r="R75">
        <v>0</v>
      </c>
      <c r="S75">
        <v>1.5767952127659575</v>
      </c>
      <c r="T75">
        <v>12.003989361702128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9.84</v>
      </c>
      <c r="J76">
        <f>BYPL_EOD!AA76+BYPL_EOD!AB76</f>
        <v>6.89</v>
      </c>
      <c r="K76">
        <f>MES_EOD!AA76+MES_EOD!AB76</f>
        <v>0</v>
      </c>
      <c r="L76">
        <f>NDMC_EOD!AA76+NDMC_EOD!AB76</f>
        <v>1.55</v>
      </c>
      <c r="M76">
        <f>TPDDL_EOD!AA76+TPDDL_EOD!AB76</f>
        <v>11.8</v>
      </c>
      <c r="N76">
        <f t="shared" si="6"/>
        <v>30.080000000000002</v>
      </c>
      <c r="O76" s="112">
        <f t="shared" si="7"/>
        <v>0.51999999999999957</v>
      </c>
      <c r="P76">
        <v>10.010106382978723</v>
      </c>
      <c r="Q76">
        <v>7.0091090425531908</v>
      </c>
      <c r="R76">
        <v>0</v>
      </c>
      <c r="S76">
        <v>1.5767952127659575</v>
      </c>
      <c r="T76">
        <v>12.003989361702128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9.84</v>
      </c>
      <c r="J77">
        <f>BYPL_EOD!AA77+BYPL_EOD!AB77</f>
        <v>6.89</v>
      </c>
      <c r="K77">
        <f>MES_EOD!AA77+MES_EOD!AB77</f>
        <v>0</v>
      </c>
      <c r="L77">
        <f>NDMC_EOD!AA77+NDMC_EOD!AB77</f>
        <v>1.55</v>
      </c>
      <c r="M77">
        <f>TPDDL_EOD!AA77+TPDDL_EOD!AB77</f>
        <v>11.8</v>
      </c>
      <c r="N77">
        <f t="shared" si="6"/>
        <v>30.080000000000002</v>
      </c>
      <c r="O77" s="112">
        <f t="shared" si="7"/>
        <v>0.51999999999999957</v>
      </c>
      <c r="P77">
        <v>10.010106382978723</v>
      </c>
      <c r="Q77">
        <v>7.0091090425531908</v>
      </c>
      <c r="R77">
        <v>0</v>
      </c>
      <c r="S77">
        <v>1.5767952127659575</v>
      </c>
      <c r="T77">
        <v>12.003989361702128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9.84</v>
      </c>
      <c r="J78">
        <f>BYPL_EOD!AA78+BYPL_EOD!AB78</f>
        <v>6.89</v>
      </c>
      <c r="K78">
        <f>MES_EOD!AA78+MES_EOD!AB78</f>
        <v>0</v>
      </c>
      <c r="L78">
        <f>NDMC_EOD!AA78+NDMC_EOD!AB78</f>
        <v>1.55</v>
      </c>
      <c r="M78">
        <f>TPDDL_EOD!AA78+TPDDL_EOD!AB78</f>
        <v>11.8</v>
      </c>
      <c r="N78">
        <f t="shared" si="6"/>
        <v>30.080000000000002</v>
      </c>
      <c r="O78" s="112">
        <f t="shared" si="7"/>
        <v>0.51999999999999957</v>
      </c>
      <c r="P78">
        <v>10.010106382978723</v>
      </c>
      <c r="Q78">
        <v>7.0091090425531908</v>
      </c>
      <c r="R78">
        <v>0</v>
      </c>
      <c r="S78">
        <v>1.5767952127659575</v>
      </c>
      <c r="T78">
        <v>12.003989361702128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9.84</v>
      </c>
      <c r="J79">
        <f>BYPL_EOD!AA79+BYPL_EOD!AB79</f>
        <v>6.89</v>
      </c>
      <c r="K79">
        <f>MES_EOD!AA79+MES_EOD!AB79</f>
        <v>0</v>
      </c>
      <c r="L79">
        <f>NDMC_EOD!AA79+NDMC_EOD!AB79</f>
        <v>1.55</v>
      </c>
      <c r="M79">
        <f>TPDDL_EOD!AA79+TPDDL_EOD!AB79</f>
        <v>11.8</v>
      </c>
      <c r="N79">
        <f t="shared" si="6"/>
        <v>30.080000000000002</v>
      </c>
      <c r="O79" s="112">
        <f t="shared" si="7"/>
        <v>0.51999999999999957</v>
      </c>
      <c r="P79">
        <v>10.010106382978723</v>
      </c>
      <c r="Q79">
        <v>7.0091090425531908</v>
      </c>
      <c r="R79">
        <v>0</v>
      </c>
      <c r="S79">
        <v>1.5767952127659575</v>
      </c>
      <c r="T79">
        <v>12.003989361702128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9.84</v>
      </c>
      <c r="J80">
        <f>BYPL_EOD!AA80+BYPL_EOD!AB80</f>
        <v>6.89</v>
      </c>
      <c r="K80">
        <f>MES_EOD!AA80+MES_EOD!AB80</f>
        <v>0</v>
      </c>
      <c r="L80">
        <f>NDMC_EOD!AA80+NDMC_EOD!AB80</f>
        <v>1.55</v>
      </c>
      <c r="M80">
        <f>TPDDL_EOD!AA80+TPDDL_EOD!AB80</f>
        <v>11.8</v>
      </c>
      <c r="N80">
        <f t="shared" si="6"/>
        <v>30.080000000000002</v>
      </c>
      <c r="O80" s="112">
        <f t="shared" si="7"/>
        <v>0.51999999999999957</v>
      </c>
      <c r="P80">
        <v>10.010106382978723</v>
      </c>
      <c r="Q80">
        <v>7.0091090425531908</v>
      </c>
      <c r="R80">
        <v>0</v>
      </c>
      <c r="S80">
        <v>1.5767952127659575</v>
      </c>
      <c r="T80">
        <v>12.003989361702128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9.84</v>
      </c>
      <c r="J81">
        <f>BYPL_EOD!AA81+BYPL_EOD!AB81</f>
        <v>6.89</v>
      </c>
      <c r="K81">
        <f>MES_EOD!AA81+MES_EOD!AB81</f>
        <v>0</v>
      </c>
      <c r="L81">
        <f>NDMC_EOD!AA81+NDMC_EOD!AB81</f>
        <v>1.55</v>
      </c>
      <c r="M81">
        <f>TPDDL_EOD!AA81+TPDDL_EOD!AB81</f>
        <v>11.8</v>
      </c>
      <c r="N81">
        <f t="shared" si="6"/>
        <v>30.080000000000002</v>
      </c>
      <c r="O81" s="112">
        <f t="shared" si="7"/>
        <v>0.51999999999999957</v>
      </c>
      <c r="P81">
        <v>10.010106382978723</v>
      </c>
      <c r="Q81">
        <v>7.0091090425531908</v>
      </c>
      <c r="R81">
        <v>0</v>
      </c>
      <c r="S81">
        <v>1.5767952127659575</v>
      </c>
      <c r="T81">
        <v>12.003989361702128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9.84</v>
      </c>
      <c r="J82">
        <f>BYPL_EOD!AA82+BYPL_EOD!AB82</f>
        <v>6.89</v>
      </c>
      <c r="K82">
        <f>MES_EOD!AA82+MES_EOD!AB82</f>
        <v>0</v>
      </c>
      <c r="L82">
        <f>NDMC_EOD!AA82+NDMC_EOD!AB82</f>
        <v>1.55</v>
      </c>
      <c r="M82">
        <f>TPDDL_EOD!AA82+TPDDL_EOD!AB82</f>
        <v>11.8</v>
      </c>
      <c r="N82">
        <f t="shared" si="6"/>
        <v>30.080000000000002</v>
      </c>
      <c r="O82" s="112">
        <f t="shared" si="7"/>
        <v>0.51999999999999957</v>
      </c>
      <c r="P82">
        <v>10.010106382978723</v>
      </c>
      <c r="Q82">
        <v>7.0091090425531908</v>
      </c>
      <c r="R82">
        <v>0</v>
      </c>
      <c r="S82">
        <v>1.5767952127659575</v>
      </c>
      <c r="T82">
        <v>12.003989361702128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9.84</v>
      </c>
      <c r="J83">
        <f>BYPL_EOD!AA83+BYPL_EOD!AB83</f>
        <v>6.89</v>
      </c>
      <c r="K83">
        <f>MES_EOD!AA83+MES_EOD!AB83</f>
        <v>0</v>
      </c>
      <c r="L83">
        <f>NDMC_EOD!AA83+NDMC_EOD!AB83</f>
        <v>1.55</v>
      </c>
      <c r="M83">
        <f>TPDDL_EOD!AA83+TPDDL_EOD!AB83</f>
        <v>11.8</v>
      </c>
      <c r="N83">
        <f t="shared" si="6"/>
        <v>30.080000000000002</v>
      </c>
      <c r="O83" s="112">
        <f t="shared" si="7"/>
        <v>0.51999999999999957</v>
      </c>
      <c r="P83">
        <v>10.010106382978723</v>
      </c>
      <c r="Q83">
        <v>7.0091090425531908</v>
      </c>
      <c r="R83">
        <v>0</v>
      </c>
      <c r="S83">
        <v>1.5767952127659575</v>
      </c>
      <c r="T83">
        <v>12.003989361702128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9.84</v>
      </c>
      <c r="J84">
        <f>BYPL_EOD!AA84+BYPL_EOD!AB84</f>
        <v>6.89</v>
      </c>
      <c r="K84">
        <f>MES_EOD!AA84+MES_EOD!AB84</f>
        <v>0</v>
      </c>
      <c r="L84">
        <f>NDMC_EOD!AA84+NDMC_EOD!AB84</f>
        <v>1.55</v>
      </c>
      <c r="M84">
        <f>TPDDL_EOD!AA84+TPDDL_EOD!AB84</f>
        <v>11.8</v>
      </c>
      <c r="N84">
        <f t="shared" si="6"/>
        <v>30.080000000000002</v>
      </c>
      <c r="O84" s="112">
        <f t="shared" si="7"/>
        <v>0.51999999999999957</v>
      </c>
      <c r="P84">
        <v>10.010106382978723</v>
      </c>
      <c r="Q84">
        <v>7.0091090425531908</v>
      </c>
      <c r="R84">
        <v>0</v>
      </c>
      <c r="S84">
        <v>1.5767952127659575</v>
      </c>
      <c r="T84">
        <v>12.003989361702128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31.07</v>
      </c>
      <c r="O85" s="112">
        <f t="shared" si="7"/>
        <v>0.53000000000000114</v>
      </c>
      <c r="P85">
        <v>10.668941100740264</v>
      </c>
      <c r="Q85">
        <v>7.1194077888638558</v>
      </c>
      <c r="R85">
        <v>0</v>
      </c>
      <c r="S85">
        <v>1.6069520437721276</v>
      </c>
      <c r="T85">
        <v>12.204699066623753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31.07</v>
      </c>
      <c r="O86" s="112">
        <f t="shared" si="7"/>
        <v>0.53000000000000114</v>
      </c>
      <c r="P86">
        <v>10.668941100740264</v>
      </c>
      <c r="Q86">
        <v>7.1194077888638558</v>
      </c>
      <c r="R86">
        <v>0</v>
      </c>
      <c r="S86">
        <v>1.6069520437721276</v>
      </c>
      <c r="T86">
        <v>12.204699066623753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31.07</v>
      </c>
      <c r="O87" s="112">
        <f t="shared" si="7"/>
        <v>0.53000000000000114</v>
      </c>
      <c r="P87">
        <v>10.668941100740264</v>
      </c>
      <c r="Q87">
        <v>7.1194077888638558</v>
      </c>
      <c r="R87">
        <v>0</v>
      </c>
      <c r="S87">
        <v>1.6069520437721276</v>
      </c>
      <c r="T87">
        <v>12.204699066623753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31.07</v>
      </c>
      <c r="O88" s="112">
        <f t="shared" si="7"/>
        <v>0.53000000000000114</v>
      </c>
      <c r="P88">
        <v>10.668941100740264</v>
      </c>
      <c r="Q88">
        <v>7.1194077888638558</v>
      </c>
      <c r="R88">
        <v>0</v>
      </c>
      <c r="S88">
        <v>1.6069520437721276</v>
      </c>
      <c r="T88">
        <v>12.204699066623753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31.07</v>
      </c>
      <c r="O89" s="112">
        <f t="shared" si="7"/>
        <v>0.53000000000000114</v>
      </c>
      <c r="P89">
        <v>10.668941100740264</v>
      </c>
      <c r="Q89">
        <v>7.1194077888638558</v>
      </c>
      <c r="R89">
        <v>0</v>
      </c>
      <c r="S89">
        <v>1.6069520437721276</v>
      </c>
      <c r="T89">
        <v>12.204699066623753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31.07</v>
      </c>
      <c r="O90" s="112">
        <f t="shared" si="7"/>
        <v>0.53000000000000114</v>
      </c>
      <c r="P90">
        <v>10.668941100740264</v>
      </c>
      <c r="Q90">
        <v>7.1194077888638558</v>
      </c>
      <c r="R90">
        <v>0</v>
      </c>
      <c r="S90">
        <v>1.6069520437721276</v>
      </c>
      <c r="T90">
        <v>12.204699066623753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32.07</v>
      </c>
      <c r="O91" s="112">
        <f t="shared" si="7"/>
        <v>0.53000000000000114</v>
      </c>
      <c r="P91">
        <v>11.679887745556595</v>
      </c>
      <c r="Q91">
        <v>7.1156844402868726</v>
      </c>
      <c r="R91">
        <v>0</v>
      </c>
      <c r="S91">
        <v>1.6061116308076084</v>
      </c>
      <c r="T91">
        <v>12.198316183348926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11.49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32.07</v>
      </c>
      <c r="O92" s="112">
        <f t="shared" si="7"/>
        <v>0.53000000000000114</v>
      </c>
      <c r="P92">
        <v>11.679887745556595</v>
      </c>
      <c r="Q92">
        <v>7.1156844402868726</v>
      </c>
      <c r="R92">
        <v>0</v>
      </c>
      <c r="S92">
        <v>1.6061116308076084</v>
      </c>
      <c r="T92">
        <v>12.198316183348926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11.49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32.07</v>
      </c>
      <c r="O93" s="112">
        <f t="shared" si="7"/>
        <v>0.53000000000000114</v>
      </c>
      <c r="P93">
        <v>11.679887745556595</v>
      </c>
      <c r="Q93">
        <v>7.1156844402868726</v>
      </c>
      <c r="R93">
        <v>0</v>
      </c>
      <c r="S93">
        <v>1.6061116308076084</v>
      </c>
      <c r="T93">
        <v>12.198316183348926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11.49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32.07</v>
      </c>
      <c r="O94" s="112">
        <f t="shared" si="7"/>
        <v>0.53000000000000114</v>
      </c>
      <c r="P94">
        <v>11.679887745556595</v>
      </c>
      <c r="Q94">
        <v>7.1156844402868726</v>
      </c>
      <c r="R94">
        <v>0</v>
      </c>
      <c r="S94">
        <v>1.6061116308076084</v>
      </c>
      <c r="T94">
        <v>12.198316183348926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11.49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32.07</v>
      </c>
      <c r="O95" s="112">
        <f t="shared" si="7"/>
        <v>0.53000000000000114</v>
      </c>
      <c r="P95">
        <v>11.679887745556595</v>
      </c>
      <c r="Q95">
        <v>7.1156844402868726</v>
      </c>
      <c r="R95">
        <v>0</v>
      </c>
      <c r="S95">
        <v>1.6061116308076084</v>
      </c>
      <c r="T95">
        <v>12.198316183348926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11.49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32.07</v>
      </c>
      <c r="O96" s="112">
        <f t="shared" si="7"/>
        <v>0.53000000000000114</v>
      </c>
      <c r="P96">
        <v>11.679887745556595</v>
      </c>
      <c r="Q96">
        <v>7.1156844402868726</v>
      </c>
      <c r="R96">
        <v>0</v>
      </c>
      <c r="S96">
        <v>1.6061116308076084</v>
      </c>
      <c r="T96">
        <v>12.198316183348926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11.49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32.07</v>
      </c>
      <c r="O97" s="112">
        <f t="shared" si="7"/>
        <v>0.53000000000000114</v>
      </c>
      <c r="P97">
        <v>11.679887745556595</v>
      </c>
      <c r="Q97">
        <v>7.1156844402868726</v>
      </c>
      <c r="R97">
        <v>0</v>
      </c>
      <c r="S97">
        <v>1.6061116308076084</v>
      </c>
      <c r="T97">
        <v>12.198316183348926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11.49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32.07</v>
      </c>
      <c r="O98" s="112">
        <f t="shared" si="7"/>
        <v>0.53000000000000114</v>
      </c>
      <c r="P98">
        <v>11.679887745556595</v>
      </c>
      <c r="Q98">
        <v>7.1156844402868726</v>
      </c>
      <c r="R98">
        <v>0</v>
      </c>
      <c r="S98">
        <v>1.6061116308076084</v>
      </c>
      <c r="T98">
        <v>12.198316183348926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1.9530000000000001</v>
      </c>
      <c r="C99" s="114">
        <f t="shared" ref="C99:U99" si="12">SUM(C3:C98)/4000</f>
        <v>0.03</v>
      </c>
      <c r="D99" s="114">
        <f t="shared" si="12"/>
        <v>0.73778749999999937</v>
      </c>
      <c r="E99" s="114">
        <f t="shared" si="12"/>
        <v>1.8749999999999999E-2</v>
      </c>
      <c r="F99" s="114">
        <f t="shared" si="12"/>
        <v>1.9830000000000001</v>
      </c>
      <c r="G99" s="114">
        <f t="shared" si="12"/>
        <v>0.75653749999999953</v>
      </c>
      <c r="H99" s="114"/>
      <c r="I99" s="114">
        <f t="shared" si="12"/>
        <v>0.25282000000000016</v>
      </c>
      <c r="J99" s="114">
        <f t="shared" si="12"/>
        <v>0.17022249999999997</v>
      </c>
      <c r="K99" s="114">
        <f t="shared" si="12"/>
        <v>0</v>
      </c>
      <c r="L99" s="114">
        <f t="shared" si="12"/>
        <v>3.9475000000000038E-2</v>
      </c>
      <c r="M99" s="114">
        <f t="shared" si="12"/>
        <v>0.28471249999999976</v>
      </c>
      <c r="N99" s="114">
        <f t="shared" si="12"/>
        <v>0.74723000000000017</v>
      </c>
      <c r="O99" s="114">
        <f t="shared" si="12"/>
        <v>9.3075000000000189E-3</v>
      </c>
      <c r="P99" s="114">
        <f t="shared" si="12"/>
        <v>0.25592569290600348</v>
      </c>
      <c r="Q99" s="114">
        <f t="shared" si="12"/>
        <v>0.17232892370580663</v>
      </c>
      <c r="R99" s="114">
        <f t="shared" si="12"/>
        <v>0</v>
      </c>
      <c r="S99" s="114">
        <f t="shared" si="12"/>
        <v>3.9972926690878277E-2</v>
      </c>
      <c r="T99" s="114">
        <f t="shared" si="12"/>
        <v>0.28831384169731189</v>
      </c>
      <c r="U99" s="114">
        <f t="shared" si="12"/>
        <v>0.75654138499999957</v>
      </c>
      <c r="V99" s="114">
        <f t="shared" si="9"/>
        <v>-3.8850000000367757E-6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248.92</v>
      </c>
      <c r="E3">
        <f>BAWANA!AM3</f>
        <v>0</v>
      </c>
      <c r="F3">
        <f>(B3+C3)*0.8</f>
        <v>256</v>
      </c>
      <c r="G3">
        <f>(D3+E3)</f>
        <v>248.92</v>
      </c>
      <c r="H3" s="112"/>
      <c r="I3">
        <f>BRPL_EOD!AI3+BRPL_EOD!AJ3</f>
        <v>103.96</v>
      </c>
      <c r="J3">
        <f>BYPL_EOD!AI3+BYPL_EOD!AJ3</f>
        <v>56.71</v>
      </c>
      <c r="K3">
        <f>MES_EOD!AI3+MES_EOD!AJ3</f>
        <v>4.7300000000000004</v>
      </c>
      <c r="L3">
        <f>NDMC_EOD!AI3+NDMC_EOD!AJ3</f>
        <v>17.96</v>
      </c>
      <c r="M3">
        <f>TPDDL_EOD!AI3+TPDDL_EOD!AJ3</f>
        <v>66.16</v>
      </c>
      <c r="N3">
        <f t="shared" ref="N3:N66" si="0">SUM(I3:M3)</f>
        <v>249.51999999999998</v>
      </c>
      <c r="O3" s="112">
        <f t="shared" ref="O3:O66" si="1">G3-N3</f>
        <v>-0.59999999999999432</v>
      </c>
      <c r="P3">
        <v>103.71001603077909</v>
      </c>
      <c r="Q3">
        <v>56.573634177621031</v>
      </c>
      <c r="R3">
        <v>4.7186261622314847</v>
      </c>
      <c r="S3">
        <v>17.916813081115745</v>
      </c>
      <c r="T3">
        <v>66.000910548252648</v>
      </c>
      <c r="U3" s="114">
        <f t="shared" ref="U3:U66" si="2">SUM(P3:T3)</f>
        <v>248.92</v>
      </c>
      <c r="V3" s="112">
        <f t="shared" ref="V3:V66" si="3">G3-U3</f>
        <v>0</v>
      </c>
      <c r="Y3">
        <f>BAWANA!AW3+BAWANA!AX3</f>
        <v>30.54</v>
      </c>
      <c r="Z3">
        <f>BAWANA!BD3+BAWANA!BE3</f>
        <v>30.54</v>
      </c>
      <c r="AA3">
        <f>BAWANA!X3+BAWANA!Y3</f>
        <v>30.54</v>
      </c>
      <c r="AB3">
        <f>BAWANA!AE3+BAWANA!AF3</f>
        <v>30.54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248.92</v>
      </c>
      <c r="E4">
        <f>BAWANA!AM4</f>
        <v>0</v>
      </c>
      <c r="F4">
        <f t="shared" ref="F4:F67" si="4">(B4+C4)*0.8</f>
        <v>256</v>
      </c>
      <c r="G4">
        <f t="shared" ref="G4:G67" si="5">(D4+E4)</f>
        <v>248.92</v>
      </c>
      <c r="H4" s="112"/>
      <c r="I4">
        <f>BRPL_EOD!AI4+BRPL_EOD!AJ4</f>
        <v>103.96</v>
      </c>
      <c r="J4">
        <f>BYPL_EOD!AI4+BYPL_EOD!AJ4</f>
        <v>56.71</v>
      </c>
      <c r="K4">
        <f>MES_EOD!AI4+MES_EOD!AJ4</f>
        <v>4.7300000000000004</v>
      </c>
      <c r="L4">
        <f>NDMC_EOD!AI4+NDMC_EOD!AJ4</f>
        <v>17.96</v>
      </c>
      <c r="M4">
        <f>TPDDL_EOD!AI4+TPDDL_EOD!AJ4</f>
        <v>66.16</v>
      </c>
      <c r="N4">
        <f t="shared" si="0"/>
        <v>249.51999999999998</v>
      </c>
      <c r="O4" s="112">
        <f t="shared" si="1"/>
        <v>-0.59999999999999432</v>
      </c>
      <c r="P4">
        <v>103.71001603077909</v>
      </c>
      <c r="Q4">
        <v>56.573634177621031</v>
      </c>
      <c r="R4">
        <v>4.7186261622314847</v>
      </c>
      <c r="S4">
        <v>17.916813081115745</v>
      </c>
      <c r="T4">
        <v>66.000910548252648</v>
      </c>
      <c r="U4" s="114">
        <f t="shared" si="2"/>
        <v>248.92</v>
      </c>
      <c r="V4" s="112">
        <f t="shared" si="3"/>
        <v>0</v>
      </c>
      <c r="Y4">
        <f>BAWANA!AW4+BAWANA!AX4</f>
        <v>30.54</v>
      </c>
      <c r="Z4">
        <f>BAWANA!BD4+BAWANA!BE4</f>
        <v>30.54</v>
      </c>
      <c r="AA4">
        <f>BAWANA!X4+BAWANA!Y4</f>
        <v>30.54</v>
      </c>
      <c r="AB4">
        <f>BAWANA!AE4+BAWANA!AF4</f>
        <v>30.54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251.92</v>
      </c>
      <c r="E5">
        <f>BAWANA!AM5</f>
        <v>0</v>
      </c>
      <c r="F5">
        <f t="shared" si="4"/>
        <v>256</v>
      </c>
      <c r="G5">
        <f t="shared" si="5"/>
        <v>251.92</v>
      </c>
      <c r="H5" s="112"/>
      <c r="I5">
        <f>BRPL_EOD!AI5+BRPL_EOD!AJ5</f>
        <v>104.97</v>
      </c>
      <c r="J5">
        <f>BYPL_EOD!AI5+BYPL_EOD!AJ5</f>
        <v>57.26</v>
      </c>
      <c r="K5">
        <f>MES_EOD!AI5+MES_EOD!AJ5</f>
        <v>4.7699999999999996</v>
      </c>
      <c r="L5">
        <f>NDMC_EOD!AI5+NDMC_EOD!AJ5</f>
        <v>18.13</v>
      </c>
      <c r="M5">
        <f>TPDDL_EOD!AI5+TPDDL_EOD!AJ5</f>
        <v>66.8</v>
      </c>
      <c r="N5">
        <f t="shared" si="0"/>
        <v>251.93</v>
      </c>
      <c r="O5" s="112">
        <f t="shared" si="1"/>
        <v>-1.0000000000019327E-2</v>
      </c>
      <c r="P5">
        <v>104.96583336641129</v>
      </c>
      <c r="Q5">
        <v>57.257727146429559</v>
      </c>
      <c r="R5">
        <v>4.7698106616917393</v>
      </c>
      <c r="S5">
        <v>18.129280355654345</v>
      </c>
      <c r="T5">
        <v>66.797348469813031</v>
      </c>
      <c r="U5" s="114">
        <f t="shared" si="2"/>
        <v>251.91999999999996</v>
      </c>
      <c r="V5" s="112">
        <f t="shared" si="3"/>
        <v>0</v>
      </c>
      <c r="Y5">
        <f>BAWANA!AW5+BAWANA!AX5</f>
        <v>30.54</v>
      </c>
      <c r="Z5">
        <f>BAWANA!BD5+BAWANA!BE5</f>
        <v>30.54</v>
      </c>
      <c r="AA5">
        <f>BAWANA!X5+BAWANA!Y5</f>
        <v>30.54</v>
      </c>
      <c r="AB5">
        <f>BAWANA!AE5+BAWANA!AF5</f>
        <v>30.54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251.92</v>
      </c>
      <c r="E6">
        <f>BAWANA!AM6</f>
        <v>0</v>
      </c>
      <c r="F6">
        <f t="shared" si="4"/>
        <v>256</v>
      </c>
      <c r="G6">
        <f t="shared" si="5"/>
        <v>251.92</v>
      </c>
      <c r="H6" s="112"/>
      <c r="I6">
        <f>BRPL_EOD!AI6+BRPL_EOD!AJ6</f>
        <v>104.97</v>
      </c>
      <c r="J6">
        <f>BYPL_EOD!AI6+BYPL_EOD!AJ6</f>
        <v>57.26</v>
      </c>
      <c r="K6">
        <f>MES_EOD!AI6+MES_EOD!AJ6</f>
        <v>4.7699999999999996</v>
      </c>
      <c r="L6">
        <f>NDMC_EOD!AI6+NDMC_EOD!AJ6</f>
        <v>18.13</v>
      </c>
      <c r="M6">
        <f>TPDDL_EOD!AI6+TPDDL_EOD!AJ6</f>
        <v>66.8</v>
      </c>
      <c r="N6">
        <f t="shared" si="0"/>
        <v>251.93</v>
      </c>
      <c r="O6" s="112">
        <f t="shared" si="1"/>
        <v>-1.0000000000019327E-2</v>
      </c>
      <c r="P6">
        <v>104.96583336641129</v>
      </c>
      <c r="Q6">
        <v>57.257727146429559</v>
      </c>
      <c r="R6">
        <v>4.7698106616917393</v>
      </c>
      <c r="S6">
        <v>18.129280355654345</v>
      </c>
      <c r="T6">
        <v>66.797348469813031</v>
      </c>
      <c r="U6" s="114">
        <f t="shared" si="2"/>
        <v>251.91999999999996</v>
      </c>
      <c r="V6" s="112">
        <f t="shared" si="3"/>
        <v>0</v>
      </c>
      <c r="Y6">
        <f>BAWANA!AW6+BAWANA!AX6</f>
        <v>30.54</v>
      </c>
      <c r="Z6">
        <f>BAWANA!BD6+BAWANA!BE6</f>
        <v>30.54</v>
      </c>
      <c r="AA6">
        <f>BAWANA!X6+BAWANA!Y6</f>
        <v>30.54</v>
      </c>
      <c r="AB6">
        <f>BAWANA!AE6+BAWANA!AF6</f>
        <v>30.54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251.92</v>
      </c>
      <c r="E7">
        <f>BAWANA!AM7</f>
        <v>0</v>
      </c>
      <c r="F7">
        <f t="shared" si="4"/>
        <v>256</v>
      </c>
      <c r="G7">
        <f t="shared" si="5"/>
        <v>251.92</v>
      </c>
      <c r="H7" s="112"/>
      <c r="I7">
        <f>BRPL_EOD!AI7+BRPL_EOD!AJ7</f>
        <v>104.97</v>
      </c>
      <c r="J7">
        <f>BYPL_EOD!AI7+BYPL_EOD!AJ7</f>
        <v>57.26</v>
      </c>
      <c r="K7">
        <f>MES_EOD!AI7+MES_EOD!AJ7</f>
        <v>4.7699999999999996</v>
      </c>
      <c r="L7">
        <f>NDMC_EOD!AI7+NDMC_EOD!AJ7</f>
        <v>18.13</v>
      </c>
      <c r="M7">
        <f>TPDDL_EOD!AI7+TPDDL_EOD!AJ7</f>
        <v>66.8</v>
      </c>
      <c r="N7">
        <f t="shared" si="0"/>
        <v>251.93</v>
      </c>
      <c r="O7" s="112">
        <f t="shared" si="1"/>
        <v>-1.0000000000019327E-2</v>
      </c>
      <c r="P7">
        <v>104.96583336641129</v>
      </c>
      <c r="Q7">
        <v>57.257727146429559</v>
      </c>
      <c r="R7">
        <v>4.7698106616917393</v>
      </c>
      <c r="S7">
        <v>18.129280355654345</v>
      </c>
      <c r="T7">
        <v>66.797348469813031</v>
      </c>
      <c r="U7" s="114">
        <f t="shared" si="2"/>
        <v>251.91999999999996</v>
      </c>
      <c r="V7" s="112">
        <f t="shared" si="3"/>
        <v>0</v>
      </c>
      <c r="Y7">
        <f>BAWANA!AW7+BAWANA!AX7</f>
        <v>30.54</v>
      </c>
      <c r="Z7">
        <f>BAWANA!BD7+BAWANA!BE7</f>
        <v>30.54</v>
      </c>
      <c r="AA7">
        <f>BAWANA!X7+BAWANA!Y7</f>
        <v>30.54</v>
      </c>
      <c r="AB7">
        <f>BAWANA!AE7+BAWANA!AF7</f>
        <v>30.54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251.92</v>
      </c>
      <c r="E8">
        <f>BAWANA!AM8</f>
        <v>0</v>
      </c>
      <c r="F8">
        <f t="shared" si="4"/>
        <v>256</v>
      </c>
      <c r="G8">
        <f t="shared" si="5"/>
        <v>251.92</v>
      </c>
      <c r="H8" s="112"/>
      <c r="I8">
        <f>BRPL_EOD!AI8+BRPL_EOD!AJ8</f>
        <v>104.97</v>
      </c>
      <c r="J8">
        <f>BYPL_EOD!AI8+BYPL_EOD!AJ8</f>
        <v>57.26</v>
      </c>
      <c r="K8">
        <f>MES_EOD!AI8+MES_EOD!AJ8</f>
        <v>4.7699999999999996</v>
      </c>
      <c r="L8">
        <f>NDMC_EOD!AI8+NDMC_EOD!AJ8</f>
        <v>18.13</v>
      </c>
      <c r="M8">
        <f>TPDDL_EOD!AI8+TPDDL_EOD!AJ8</f>
        <v>66.8</v>
      </c>
      <c r="N8">
        <f t="shared" si="0"/>
        <v>251.93</v>
      </c>
      <c r="O8" s="112">
        <f t="shared" si="1"/>
        <v>-1.0000000000019327E-2</v>
      </c>
      <c r="P8">
        <v>104.96583336641129</v>
      </c>
      <c r="Q8">
        <v>57.257727146429559</v>
      </c>
      <c r="R8">
        <v>4.7698106616917393</v>
      </c>
      <c r="S8">
        <v>18.129280355654345</v>
      </c>
      <c r="T8">
        <v>66.797348469813031</v>
      </c>
      <c r="U8" s="114">
        <f t="shared" si="2"/>
        <v>251.91999999999996</v>
      </c>
      <c r="V8" s="112">
        <f t="shared" si="3"/>
        <v>0</v>
      </c>
      <c r="Y8">
        <f>BAWANA!AW8+BAWANA!AX8</f>
        <v>30.54</v>
      </c>
      <c r="Z8">
        <f>BAWANA!BD8+BAWANA!BE8</f>
        <v>30.54</v>
      </c>
      <c r="AA8">
        <f>BAWANA!X8+BAWANA!Y8</f>
        <v>30.54</v>
      </c>
      <c r="AB8">
        <f>BAWANA!AE8+BAWANA!AF8</f>
        <v>30.54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251.92</v>
      </c>
      <c r="E9">
        <f>BAWANA!AM9</f>
        <v>0</v>
      </c>
      <c r="F9">
        <f t="shared" si="4"/>
        <v>256</v>
      </c>
      <c r="G9">
        <f t="shared" si="5"/>
        <v>251.92</v>
      </c>
      <c r="H9" s="112"/>
      <c r="I9">
        <f>BRPL_EOD!AI9+BRPL_EOD!AJ9</f>
        <v>104.97</v>
      </c>
      <c r="J9">
        <f>BYPL_EOD!AI9+BYPL_EOD!AJ9</f>
        <v>57.26</v>
      </c>
      <c r="K9">
        <f>MES_EOD!AI9+MES_EOD!AJ9</f>
        <v>4.7699999999999996</v>
      </c>
      <c r="L9">
        <f>NDMC_EOD!AI9+NDMC_EOD!AJ9</f>
        <v>18.13</v>
      </c>
      <c r="M9">
        <f>TPDDL_EOD!AI9+TPDDL_EOD!AJ9</f>
        <v>66.8</v>
      </c>
      <c r="N9">
        <f t="shared" si="0"/>
        <v>251.93</v>
      </c>
      <c r="O9" s="112">
        <f t="shared" si="1"/>
        <v>-1.0000000000019327E-2</v>
      </c>
      <c r="P9">
        <v>104.96583336641129</v>
      </c>
      <c r="Q9">
        <v>57.257727146429559</v>
      </c>
      <c r="R9">
        <v>4.7698106616917393</v>
      </c>
      <c r="S9">
        <v>18.129280355654345</v>
      </c>
      <c r="T9">
        <v>66.797348469813031</v>
      </c>
      <c r="U9" s="114">
        <f t="shared" si="2"/>
        <v>251.91999999999996</v>
      </c>
      <c r="V9" s="112">
        <f t="shared" si="3"/>
        <v>0</v>
      </c>
      <c r="Y9">
        <f>BAWANA!AW9+BAWANA!AX9</f>
        <v>30.54</v>
      </c>
      <c r="Z9">
        <f>BAWANA!BD9+BAWANA!BE9</f>
        <v>30.54</v>
      </c>
      <c r="AA9">
        <f>BAWANA!X9+BAWANA!Y9</f>
        <v>30.54</v>
      </c>
      <c r="AB9">
        <f>BAWANA!AE9+BAWANA!AF9</f>
        <v>30.54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12"/>
      <c r="I10">
        <f>BRPL_EOD!AI10+BRPL_EOD!AJ10</f>
        <v>110</v>
      </c>
      <c r="J10">
        <f>BYPL_EOD!AI10+BYPL_EOD!AJ10</f>
        <v>40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244</v>
      </c>
      <c r="O10" s="112">
        <f t="shared" si="1"/>
        <v>0</v>
      </c>
      <c r="P10">
        <v>110</v>
      </c>
      <c r="Q10">
        <v>40</v>
      </c>
      <c r="R10">
        <v>5</v>
      </c>
      <c r="S10">
        <v>19</v>
      </c>
      <c r="T10">
        <v>70</v>
      </c>
      <c r="U10" s="114">
        <f t="shared" si="2"/>
        <v>244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12"/>
      <c r="I11">
        <f>BRPL_EOD!AI11+BRPL_EOD!AJ11</f>
        <v>79.930000000000007</v>
      </c>
      <c r="J11">
        <f>BYPL_EOD!AI11+BYPL_EOD!AJ11</f>
        <v>46.22</v>
      </c>
      <c r="K11">
        <f>MES_EOD!AI11+MES_EOD!AJ11</f>
        <v>5</v>
      </c>
      <c r="L11">
        <f>NDMC_EOD!AI11+NDMC_EOD!AJ11</f>
        <v>19</v>
      </c>
      <c r="M11">
        <f>TPDDL_EOD!AI11+TPDDL_EOD!AJ11</f>
        <v>55.85</v>
      </c>
      <c r="N11">
        <f t="shared" si="0"/>
        <v>206</v>
      </c>
      <c r="O11" s="112">
        <f t="shared" si="1"/>
        <v>0</v>
      </c>
      <c r="P11">
        <v>79.930000000000007</v>
      </c>
      <c r="Q11">
        <v>46.22</v>
      </c>
      <c r="R11">
        <v>5</v>
      </c>
      <c r="S11">
        <v>19</v>
      </c>
      <c r="T11">
        <v>55.85</v>
      </c>
      <c r="U11" s="114">
        <f t="shared" si="2"/>
        <v>206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12"/>
      <c r="I12">
        <f>BRPL_EOD!AI12+BRPL_EOD!AJ12</f>
        <v>79.930000000000007</v>
      </c>
      <c r="J12">
        <f>BYPL_EOD!AI12+BYPL_EOD!AJ12</f>
        <v>46.22</v>
      </c>
      <c r="K12">
        <f>MES_EOD!AI12+MES_EOD!AJ12</f>
        <v>5</v>
      </c>
      <c r="L12">
        <f>NDMC_EOD!AI12+NDMC_EOD!AJ12</f>
        <v>19</v>
      </c>
      <c r="M12">
        <f>TPDDL_EOD!AI12+TPDDL_EOD!AJ12</f>
        <v>55.85</v>
      </c>
      <c r="N12">
        <f t="shared" si="0"/>
        <v>206</v>
      </c>
      <c r="O12" s="112">
        <f t="shared" si="1"/>
        <v>0</v>
      </c>
      <c r="P12">
        <v>79.930000000000007</v>
      </c>
      <c r="Q12">
        <v>46.22</v>
      </c>
      <c r="R12">
        <v>5</v>
      </c>
      <c r="S12">
        <v>19</v>
      </c>
      <c r="T12">
        <v>55.85</v>
      </c>
      <c r="U12" s="114">
        <f t="shared" si="2"/>
        <v>206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216.37</v>
      </c>
      <c r="E13">
        <f>BAWANA!AM13</f>
        <v>0</v>
      </c>
      <c r="F13">
        <f t="shared" si="4"/>
        <v>256</v>
      </c>
      <c r="G13">
        <f t="shared" si="5"/>
        <v>216.37</v>
      </c>
      <c r="H13" s="112"/>
      <c r="I13">
        <f>BRPL_EOD!AI13+BRPL_EOD!AJ13</f>
        <v>84.16</v>
      </c>
      <c r="J13">
        <f>BYPL_EOD!AI13+BYPL_EOD!AJ13</f>
        <v>48.67</v>
      </c>
      <c r="K13">
        <f>MES_EOD!AI13+MES_EOD!AJ13</f>
        <v>5</v>
      </c>
      <c r="L13">
        <f>NDMC_EOD!AI13+NDMC_EOD!AJ13</f>
        <v>19.73</v>
      </c>
      <c r="M13">
        <f>TPDDL_EOD!AI13+TPDDL_EOD!AJ13</f>
        <v>58.81</v>
      </c>
      <c r="N13">
        <f t="shared" si="0"/>
        <v>216.36999999999998</v>
      </c>
      <c r="O13" s="112">
        <f t="shared" si="1"/>
        <v>0</v>
      </c>
      <c r="P13">
        <v>84.160000000000011</v>
      </c>
      <c r="Q13">
        <v>48.670000000000009</v>
      </c>
      <c r="R13">
        <v>5.0000000000000009</v>
      </c>
      <c r="S13">
        <v>19.730000000000004</v>
      </c>
      <c r="T13">
        <v>58.810000000000009</v>
      </c>
      <c r="U13" s="114">
        <f t="shared" si="2"/>
        <v>216.37</v>
      </c>
      <c r="V13" s="112">
        <f t="shared" si="3"/>
        <v>0</v>
      </c>
      <c r="Y13">
        <f>BAWANA!AW13+BAWANA!AX13</f>
        <v>32</v>
      </c>
      <c r="Z13">
        <f>BAWANA!BD13+BAWANA!BE13</f>
        <v>21.63</v>
      </c>
      <c r="AA13">
        <f>BAWANA!X13+BAWANA!Y13</f>
        <v>32</v>
      </c>
      <c r="AB13">
        <f>BAWANA!AE13+BAWANA!AF13</f>
        <v>21.63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216.37</v>
      </c>
      <c r="E14">
        <f>BAWANA!AM14</f>
        <v>0</v>
      </c>
      <c r="F14">
        <f t="shared" si="4"/>
        <v>256</v>
      </c>
      <c r="G14">
        <f t="shared" si="5"/>
        <v>216.37</v>
      </c>
      <c r="H14" s="112"/>
      <c r="I14">
        <f>BRPL_EOD!AI14+BRPL_EOD!AJ14</f>
        <v>84.16</v>
      </c>
      <c r="J14">
        <f>BYPL_EOD!AI14+BYPL_EOD!AJ14</f>
        <v>48.67</v>
      </c>
      <c r="K14">
        <f>MES_EOD!AI14+MES_EOD!AJ14</f>
        <v>5</v>
      </c>
      <c r="L14">
        <f>NDMC_EOD!AI14+NDMC_EOD!AJ14</f>
        <v>19.73</v>
      </c>
      <c r="M14">
        <f>TPDDL_EOD!AI14+TPDDL_EOD!AJ14</f>
        <v>58.81</v>
      </c>
      <c r="N14">
        <f t="shared" si="0"/>
        <v>216.36999999999998</v>
      </c>
      <c r="O14" s="112">
        <f t="shared" si="1"/>
        <v>0</v>
      </c>
      <c r="P14">
        <v>84.160000000000011</v>
      </c>
      <c r="Q14">
        <v>48.670000000000009</v>
      </c>
      <c r="R14">
        <v>5.0000000000000009</v>
      </c>
      <c r="S14">
        <v>19.730000000000004</v>
      </c>
      <c r="T14">
        <v>58.810000000000009</v>
      </c>
      <c r="U14" s="114">
        <f t="shared" si="2"/>
        <v>216.37</v>
      </c>
      <c r="V14" s="112">
        <f t="shared" si="3"/>
        <v>0</v>
      </c>
      <c r="Y14">
        <f>BAWANA!AW14+BAWANA!AX14</f>
        <v>32</v>
      </c>
      <c r="Z14">
        <f>BAWANA!BD14+BAWANA!BE14</f>
        <v>21.63</v>
      </c>
      <c r="AA14">
        <f>BAWANA!X14+BAWANA!Y14</f>
        <v>32</v>
      </c>
      <c r="AB14">
        <f>BAWANA!AE14+BAWANA!AF14</f>
        <v>21.63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216.37</v>
      </c>
      <c r="E15">
        <f>BAWANA!AM15</f>
        <v>0</v>
      </c>
      <c r="F15">
        <f t="shared" si="4"/>
        <v>256</v>
      </c>
      <c r="G15">
        <f t="shared" si="5"/>
        <v>216.37</v>
      </c>
      <c r="H15" s="112"/>
      <c r="I15">
        <f>BRPL_EOD!AI15+BRPL_EOD!AJ15</f>
        <v>84.16</v>
      </c>
      <c r="J15">
        <f>BYPL_EOD!AI15+BYPL_EOD!AJ15</f>
        <v>48.67</v>
      </c>
      <c r="K15">
        <f>MES_EOD!AI15+MES_EOD!AJ15</f>
        <v>5</v>
      </c>
      <c r="L15">
        <f>NDMC_EOD!AI15+NDMC_EOD!AJ15</f>
        <v>19.73</v>
      </c>
      <c r="M15">
        <f>TPDDL_EOD!AI15+TPDDL_EOD!AJ15</f>
        <v>58.81</v>
      </c>
      <c r="N15">
        <f t="shared" si="0"/>
        <v>216.36999999999998</v>
      </c>
      <c r="O15" s="112">
        <f t="shared" si="1"/>
        <v>0</v>
      </c>
      <c r="P15">
        <v>84.160000000000011</v>
      </c>
      <c r="Q15">
        <v>48.670000000000009</v>
      </c>
      <c r="R15">
        <v>5.0000000000000009</v>
      </c>
      <c r="S15">
        <v>19.730000000000004</v>
      </c>
      <c r="T15">
        <v>58.810000000000009</v>
      </c>
      <c r="U15" s="114">
        <f t="shared" si="2"/>
        <v>216.37</v>
      </c>
      <c r="V15" s="112">
        <f t="shared" si="3"/>
        <v>0</v>
      </c>
      <c r="Y15">
        <f>BAWANA!AW15+BAWANA!AX15</f>
        <v>32</v>
      </c>
      <c r="Z15">
        <f>BAWANA!BD15+BAWANA!BE15</f>
        <v>21.63</v>
      </c>
      <c r="AA15">
        <f>BAWANA!X15+BAWANA!Y15</f>
        <v>32</v>
      </c>
      <c r="AB15">
        <f>BAWANA!AE15+BAWANA!AF15</f>
        <v>21.63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216.37</v>
      </c>
      <c r="E16">
        <f>BAWANA!AM16</f>
        <v>0</v>
      </c>
      <c r="F16">
        <f t="shared" si="4"/>
        <v>256</v>
      </c>
      <c r="G16">
        <f t="shared" si="5"/>
        <v>216.37</v>
      </c>
      <c r="H16" s="112"/>
      <c r="I16">
        <f>BRPL_EOD!AI16+BRPL_EOD!AJ16</f>
        <v>84.16</v>
      </c>
      <c r="J16">
        <f>BYPL_EOD!AI16+BYPL_EOD!AJ16</f>
        <v>48.67</v>
      </c>
      <c r="K16">
        <f>MES_EOD!AI16+MES_EOD!AJ16</f>
        <v>5</v>
      </c>
      <c r="L16">
        <f>NDMC_EOD!AI16+NDMC_EOD!AJ16</f>
        <v>19.73</v>
      </c>
      <c r="M16">
        <f>TPDDL_EOD!AI16+TPDDL_EOD!AJ16</f>
        <v>58.81</v>
      </c>
      <c r="N16">
        <f t="shared" si="0"/>
        <v>216.36999999999998</v>
      </c>
      <c r="O16" s="112">
        <f t="shared" si="1"/>
        <v>0</v>
      </c>
      <c r="P16">
        <v>84.160000000000011</v>
      </c>
      <c r="Q16">
        <v>48.670000000000009</v>
      </c>
      <c r="R16">
        <v>5.0000000000000009</v>
      </c>
      <c r="S16">
        <v>19.730000000000004</v>
      </c>
      <c r="T16">
        <v>58.810000000000009</v>
      </c>
      <c r="U16" s="114">
        <f t="shared" si="2"/>
        <v>216.37</v>
      </c>
      <c r="V16" s="112">
        <f t="shared" si="3"/>
        <v>0</v>
      </c>
      <c r="Y16">
        <f>BAWANA!AW16+BAWANA!AX16</f>
        <v>32</v>
      </c>
      <c r="Z16">
        <f>BAWANA!BD16+BAWANA!BE16</f>
        <v>21.63</v>
      </c>
      <c r="AA16">
        <f>BAWANA!X16+BAWANA!Y16</f>
        <v>32</v>
      </c>
      <c r="AB16">
        <f>BAWANA!AE16+BAWANA!AF16</f>
        <v>21.63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216.37</v>
      </c>
      <c r="E17">
        <f>BAWANA!AM17</f>
        <v>0</v>
      </c>
      <c r="F17">
        <f t="shared" si="4"/>
        <v>256</v>
      </c>
      <c r="G17">
        <f t="shared" si="5"/>
        <v>216.37</v>
      </c>
      <c r="H17" s="112"/>
      <c r="I17">
        <f>BRPL_EOD!AI17+BRPL_EOD!AJ17</f>
        <v>84.16</v>
      </c>
      <c r="J17">
        <f>BYPL_EOD!AI17+BYPL_EOD!AJ17</f>
        <v>48.67</v>
      </c>
      <c r="K17">
        <f>MES_EOD!AI17+MES_EOD!AJ17</f>
        <v>5</v>
      </c>
      <c r="L17">
        <f>NDMC_EOD!AI17+NDMC_EOD!AJ17</f>
        <v>19.73</v>
      </c>
      <c r="M17">
        <f>TPDDL_EOD!AI17+TPDDL_EOD!AJ17</f>
        <v>58.81</v>
      </c>
      <c r="N17">
        <f t="shared" si="0"/>
        <v>216.36999999999998</v>
      </c>
      <c r="O17" s="112">
        <f t="shared" si="1"/>
        <v>0</v>
      </c>
      <c r="P17">
        <v>84.160000000000011</v>
      </c>
      <c r="Q17">
        <v>48.670000000000009</v>
      </c>
      <c r="R17">
        <v>5.0000000000000009</v>
      </c>
      <c r="S17">
        <v>19.730000000000004</v>
      </c>
      <c r="T17">
        <v>58.810000000000009</v>
      </c>
      <c r="U17" s="114">
        <f t="shared" si="2"/>
        <v>216.37</v>
      </c>
      <c r="V17" s="112">
        <f t="shared" si="3"/>
        <v>0</v>
      </c>
      <c r="Y17">
        <f>BAWANA!AW17+BAWANA!AX17</f>
        <v>32</v>
      </c>
      <c r="Z17">
        <f>BAWANA!BD17+BAWANA!BE17</f>
        <v>21.63</v>
      </c>
      <c r="AA17">
        <f>BAWANA!X17+BAWANA!Y17</f>
        <v>32</v>
      </c>
      <c r="AB17">
        <f>BAWANA!AE17+BAWANA!AF17</f>
        <v>21.63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216.37</v>
      </c>
      <c r="E18">
        <f>BAWANA!AM18</f>
        <v>0</v>
      </c>
      <c r="F18">
        <f t="shared" si="4"/>
        <v>256</v>
      </c>
      <c r="G18">
        <f t="shared" si="5"/>
        <v>216.37</v>
      </c>
      <c r="H18" s="112"/>
      <c r="I18">
        <f>BRPL_EOD!AI18+BRPL_EOD!AJ18</f>
        <v>84.16</v>
      </c>
      <c r="J18">
        <f>BYPL_EOD!AI18+BYPL_EOD!AJ18</f>
        <v>48.67</v>
      </c>
      <c r="K18">
        <f>MES_EOD!AI18+MES_EOD!AJ18</f>
        <v>5</v>
      </c>
      <c r="L18">
        <f>NDMC_EOD!AI18+NDMC_EOD!AJ18</f>
        <v>19.73</v>
      </c>
      <c r="M18">
        <f>TPDDL_EOD!AI18+TPDDL_EOD!AJ18</f>
        <v>58.81</v>
      </c>
      <c r="N18">
        <f t="shared" si="0"/>
        <v>216.36999999999998</v>
      </c>
      <c r="O18" s="112">
        <f t="shared" si="1"/>
        <v>0</v>
      </c>
      <c r="P18">
        <v>84.160000000000011</v>
      </c>
      <c r="Q18">
        <v>48.670000000000009</v>
      </c>
      <c r="R18">
        <v>5.0000000000000009</v>
      </c>
      <c r="S18">
        <v>19.730000000000004</v>
      </c>
      <c r="T18">
        <v>58.810000000000009</v>
      </c>
      <c r="U18" s="114">
        <f t="shared" si="2"/>
        <v>216.37</v>
      </c>
      <c r="V18" s="112">
        <f t="shared" si="3"/>
        <v>0</v>
      </c>
      <c r="Y18">
        <f>BAWANA!AW18+BAWANA!AX18</f>
        <v>32</v>
      </c>
      <c r="Z18">
        <f>BAWANA!BD18+BAWANA!BE18</f>
        <v>21.63</v>
      </c>
      <c r="AA18">
        <f>BAWANA!X18+BAWANA!Y18</f>
        <v>32</v>
      </c>
      <c r="AB18">
        <f>BAWANA!AE18+BAWANA!AF18</f>
        <v>21.63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216.37</v>
      </c>
      <c r="E19">
        <f>BAWANA!AM19</f>
        <v>0</v>
      </c>
      <c r="F19">
        <f t="shared" si="4"/>
        <v>256</v>
      </c>
      <c r="G19">
        <f t="shared" si="5"/>
        <v>216.37</v>
      </c>
      <c r="H19" s="112"/>
      <c r="I19">
        <f>BRPL_EOD!AI19+BRPL_EOD!AJ19</f>
        <v>84.16</v>
      </c>
      <c r="J19">
        <f>BYPL_EOD!AI19+BYPL_EOD!AJ19</f>
        <v>48.67</v>
      </c>
      <c r="K19">
        <f>MES_EOD!AI19+MES_EOD!AJ19</f>
        <v>5</v>
      </c>
      <c r="L19">
        <f>NDMC_EOD!AI19+NDMC_EOD!AJ19</f>
        <v>19.73</v>
      </c>
      <c r="M19">
        <f>TPDDL_EOD!AI19+TPDDL_EOD!AJ19</f>
        <v>58.81</v>
      </c>
      <c r="N19">
        <f t="shared" si="0"/>
        <v>216.36999999999998</v>
      </c>
      <c r="O19" s="112">
        <f t="shared" si="1"/>
        <v>0</v>
      </c>
      <c r="P19">
        <v>84.160000000000011</v>
      </c>
      <c r="Q19">
        <v>48.670000000000009</v>
      </c>
      <c r="R19">
        <v>5.0000000000000009</v>
      </c>
      <c r="S19">
        <v>19.730000000000004</v>
      </c>
      <c r="T19">
        <v>58.810000000000009</v>
      </c>
      <c r="U19" s="114">
        <f t="shared" si="2"/>
        <v>216.37</v>
      </c>
      <c r="V19" s="112">
        <f t="shared" si="3"/>
        <v>0</v>
      </c>
      <c r="Y19">
        <f>BAWANA!AW19+BAWANA!AX19</f>
        <v>32</v>
      </c>
      <c r="Z19">
        <f>BAWANA!BD19+BAWANA!BE19</f>
        <v>21.63</v>
      </c>
      <c r="AA19">
        <f>BAWANA!X19+BAWANA!Y19</f>
        <v>32</v>
      </c>
      <c r="AB19">
        <f>BAWANA!AE19+BAWANA!AF19</f>
        <v>21.63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216.37</v>
      </c>
      <c r="E20">
        <f>BAWANA!AM20</f>
        <v>0</v>
      </c>
      <c r="F20">
        <f t="shared" si="4"/>
        <v>256</v>
      </c>
      <c r="G20">
        <f t="shared" si="5"/>
        <v>216.37</v>
      </c>
      <c r="H20" s="112"/>
      <c r="I20">
        <f>BRPL_EOD!AI20+BRPL_EOD!AJ20</f>
        <v>84.16</v>
      </c>
      <c r="J20">
        <f>BYPL_EOD!AI20+BYPL_EOD!AJ20</f>
        <v>48.67</v>
      </c>
      <c r="K20">
        <f>MES_EOD!AI20+MES_EOD!AJ20</f>
        <v>5</v>
      </c>
      <c r="L20">
        <f>NDMC_EOD!AI20+NDMC_EOD!AJ20</f>
        <v>19.73</v>
      </c>
      <c r="M20">
        <f>TPDDL_EOD!AI20+TPDDL_EOD!AJ20</f>
        <v>58.81</v>
      </c>
      <c r="N20">
        <f t="shared" si="0"/>
        <v>216.36999999999998</v>
      </c>
      <c r="O20" s="112">
        <f t="shared" si="1"/>
        <v>0</v>
      </c>
      <c r="P20">
        <v>84.160000000000011</v>
      </c>
      <c r="Q20">
        <v>48.670000000000009</v>
      </c>
      <c r="R20">
        <v>5.0000000000000009</v>
      </c>
      <c r="S20">
        <v>19.730000000000004</v>
      </c>
      <c r="T20">
        <v>58.810000000000009</v>
      </c>
      <c r="U20" s="114">
        <f t="shared" si="2"/>
        <v>216.37</v>
      </c>
      <c r="V20" s="112">
        <f t="shared" si="3"/>
        <v>0</v>
      </c>
      <c r="Y20">
        <f>BAWANA!AW20+BAWANA!AX20</f>
        <v>32</v>
      </c>
      <c r="Z20">
        <f>BAWANA!BD20+BAWANA!BE20</f>
        <v>21.63</v>
      </c>
      <c r="AA20">
        <f>BAWANA!X20+BAWANA!Y20</f>
        <v>32</v>
      </c>
      <c r="AB20">
        <f>BAWANA!AE20+BAWANA!AF20</f>
        <v>21.63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216.37</v>
      </c>
      <c r="E21">
        <f>BAWANA!AM21</f>
        <v>0</v>
      </c>
      <c r="F21">
        <f t="shared" si="4"/>
        <v>256</v>
      </c>
      <c r="G21">
        <f t="shared" si="5"/>
        <v>216.37</v>
      </c>
      <c r="H21" s="112"/>
      <c r="I21">
        <f>BRPL_EOD!AI21+BRPL_EOD!AJ21</f>
        <v>84.16</v>
      </c>
      <c r="J21">
        <f>BYPL_EOD!AI21+BYPL_EOD!AJ21</f>
        <v>48.67</v>
      </c>
      <c r="K21">
        <f>MES_EOD!AI21+MES_EOD!AJ21</f>
        <v>5</v>
      </c>
      <c r="L21">
        <f>NDMC_EOD!AI21+NDMC_EOD!AJ21</f>
        <v>19.73</v>
      </c>
      <c r="M21">
        <f>TPDDL_EOD!AI21+TPDDL_EOD!AJ21</f>
        <v>58.81</v>
      </c>
      <c r="N21">
        <f t="shared" si="0"/>
        <v>216.36999999999998</v>
      </c>
      <c r="O21" s="112">
        <f t="shared" si="1"/>
        <v>0</v>
      </c>
      <c r="P21">
        <v>84.160000000000011</v>
      </c>
      <c r="Q21">
        <v>48.670000000000009</v>
      </c>
      <c r="R21">
        <v>5.0000000000000009</v>
      </c>
      <c r="S21">
        <v>19.730000000000004</v>
      </c>
      <c r="T21">
        <v>58.810000000000009</v>
      </c>
      <c r="U21" s="114">
        <f t="shared" si="2"/>
        <v>216.37</v>
      </c>
      <c r="V21" s="112">
        <f t="shared" si="3"/>
        <v>0</v>
      </c>
      <c r="Y21">
        <f>BAWANA!AW21+BAWANA!AX21</f>
        <v>32</v>
      </c>
      <c r="Z21">
        <f>BAWANA!BD21+BAWANA!BE21</f>
        <v>21.63</v>
      </c>
      <c r="AA21">
        <f>BAWANA!X21+BAWANA!Y21</f>
        <v>32</v>
      </c>
      <c r="AB21">
        <f>BAWANA!AE21+BAWANA!AF21</f>
        <v>21.63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216.37</v>
      </c>
      <c r="E22">
        <f>BAWANA!AM22</f>
        <v>0</v>
      </c>
      <c r="F22">
        <f t="shared" si="4"/>
        <v>256</v>
      </c>
      <c r="G22">
        <f t="shared" si="5"/>
        <v>216.37</v>
      </c>
      <c r="H22" s="112"/>
      <c r="I22">
        <f>BRPL_EOD!AI22+BRPL_EOD!AJ22</f>
        <v>84.16</v>
      </c>
      <c r="J22">
        <f>BYPL_EOD!AI22+BYPL_EOD!AJ22</f>
        <v>48.67</v>
      </c>
      <c r="K22">
        <f>MES_EOD!AI22+MES_EOD!AJ22</f>
        <v>5</v>
      </c>
      <c r="L22">
        <f>NDMC_EOD!AI22+NDMC_EOD!AJ22</f>
        <v>19.73</v>
      </c>
      <c r="M22">
        <f>TPDDL_EOD!AI22+TPDDL_EOD!AJ22</f>
        <v>58.81</v>
      </c>
      <c r="N22">
        <f t="shared" si="0"/>
        <v>216.36999999999998</v>
      </c>
      <c r="O22" s="112">
        <f t="shared" si="1"/>
        <v>0</v>
      </c>
      <c r="P22">
        <v>84.160000000000011</v>
      </c>
      <c r="Q22">
        <v>48.670000000000009</v>
      </c>
      <c r="R22">
        <v>5.0000000000000009</v>
      </c>
      <c r="S22">
        <v>19.730000000000004</v>
      </c>
      <c r="T22">
        <v>58.810000000000009</v>
      </c>
      <c r="U22" s="114">
        <f t="shared" si="2"/>
        <v>216.37</v>
      </c>
      <c r="V22" s="112">
        <f t="shared" si="3"/>
        <v>0</v>
      </c>
      <c r="Y22">
        <f>BAWANA!AW22+BAWANA!AX22</f>
        <v>32</v>
      </c>
      <c r="Z22">
        <f>BAWANA!BD22+BAWANA!BE22</f>
        <v>21.63</v>
      </c>
      <c r="AA22">
        <f>BAWANA!X22+BAWANA!Y22</f>
        <v>32</v>
      </c>
      <c r="AB22">
        <f>BAWANA!AE22+BAWANA!AF22</f>
        <v>21.63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216.37</v>
      </c>
      <c r="E23">
        <f>BAWANA!AM23</f>
        <v>0</v>
      </c>
      <c r="F23">
        <f t="shared" si="4"/>
        <v>256</v>
      </c>
      <c r="G23">
        <f t="shared" si="5"/>
        <v>216.37</v>
      </c>
      <c r="H23" s="112"/>
      <c r="I23">
        <f>BRPL_EOD!AI23+BRPL_EOD!AJ23</f>
        <v>84.16</v>
      </c>
      <c r="J23">
        <f>BYPL_EOD!AI23+BYPL_EOD!AJ23</f>
        <v>48.67</v>
      </c>
      <c r="K23">
        <f>MES_EOD!AI23+MES_EOD!AJ23</f>
        <v>5</v>
      </c>
      <c r="L23">
        <f>NDMC_EOD!AI23+NDMC_EOD!AJ23</f>
        <v>19.73</v>
      </c>
      <c r="M23">
        <f>TPDDL_EOD!AI23+TPDDL_EOD!AJ23</f>
        <v>58.81</v>
      </c>
      <c r="N23">
        <f t="shared" si="0"/>
        <v>216.36999999999998</v>
      </c>
      <c r="O23" s="112">
        <f t="shared" si="1"/>
        <v>0</v>
      </c>
      <c r="P23">
        <v>84.160000000000011</v>
      </c>
      <c r="Q23">
        <v>48.670000000000009</v>
      </c>
      <c r="R23">
        <v>5.0000000000000009</v>
      </c>
      <c r="S23">
        <v>19.730000000000004</v>
      </c>
      <c r="T23">
        <v>58.810000000000009</v>
      </c>
      <c r="U23" s="114">
        <f t="shared" si="2"/>
        <v>216.37</v>
      </c>
      <c r="V23" s="112">
        <f t="shared" si="3"/>
        <v>0</v>
      </c>
      <c r="Y23">
        <f>BAWANA!AW23+BAWANA!AX23</f>
        <v>32</v>
      </c>
      <c r="Z23">
        <f>BAWANA!BD23+BAWANA!BE23</f>
        <v>21.63</v>
      </c>
      <c r="AA23">
        <f>BAWANA!X23+BAWANA!Y23</f>
        <v>32</v>
      </c>
      <c r="AB23">
        <f>BAWANA!AE23+BAWANA!AF23</f>
        <v>21.63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216.37</v>
      </c>
      <c r="E24">
        <f>BAWANA!AM24</f>
        <v>0</v>
      </c>
      <c r="F24">
        <f t="shared" si="4"/>
        <v>256</v>
      </c>
      <c r="G24">
        <f t="shared" si="5"/>
        <v>216.37</v>
      </c>
      <c r="H24" s="112"/>
      <c r="I24">
        <f>BRPL_EOD!AI24+BRPL_EOD!AJ24</f>
        <v>84.16</v>
      </c>
      <c r="J24">
        <f>BYPL_EOD!AI24+BYPL_EOD!AJ24</f>
        <v>48.67</v>
      </c>
      <c r="K24">
        <f>MES_EOD!AI24+MES_EOD!AJ24</f>
        <v>5</v>
      </c>
      <c r="L24">
        <f>NDMC_EOD!AI24+NDMC_EOD!AJ24</f>
        <v>19.73</v>
      </c>
      <c r="M24">
        <f>TPDDL_EOD!AI24+TPDDL_EOD!AJ24</f>
        <v>58.81</v>
      </c>
      <c r="N24">
        <f t="shared" si="0"/>
        <v>216.36999999999998</v>
      </c>
      <c r="O24" s="112">
        <f t="shared" si="1"/>
        <v>0</v>
      </c>
      <c r="P24">
        <v>84.160000000000011</v>
      </c>
      <c r="Q24">
        <v>48.670000000000009</v>
      </c>
      <c r="R24">
        <v>5.0000000000000009</v>
      </c>
      <c r="S24">
        <v>19.730000000000004</v>
      </c>
      <c r="T24">
        <v>58.810000000000009</v>
      </c>
      <c r="U24" s="114">
        <f t="shared" si="2"/>
        <v>216.37</v>
      </c>
      <c r="V24" s="112">
        <f t="shared" si="3"/>
        <v>0</v>
      </c>
      <c r="Y24">
        <f>BAWANA!AW24+BAWANA!AX24</f>
        <v>32</v>
      </c>
      <c r="Z24">
        <f>BAWANA!BD24+BAWANA!BE24</f>
        <v>21.63</v>
      </c>
      <c r="AA24">
        <f>BAWANA!X24+BAWANA!Y24</f>
        <v>32</v>
      </c>
      <c r="AB24">
        <f>BAWANA!AE24+BAWANA!AF24</f>
        <v>21.63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12"/>
      <c r="I25">
        <f>BRPL_EOD!AI25+BRPL_EOD!AJ25</f>
        <v>84.16</v>
      </c>
      <c r="J25">
        <f>BYPL_EOD!AI25+BYPL_EOD!AJ25</f>
        <v>48.67</v>
      </c>
      <c r="K25">
        <f>MES_EOD!AI25+MES_EOD!AJ25</f>
        <v>5</v>
      </c>
      <c r="L25">
        <f>NDMC_EOD!AI25+NDMC_EOD!AJ25</f>
        <v>19.73</v>
      </c>
      <c r="M25">
        <f>TPDDL_EOD!AI25+TPDDL_EOD!AJ25</f>
        <v>58.81</v>
      </c>
      <c r="N25">
        <f t="shared" si="0"/>
        <v>216.36999999999998</v>
      </c>
      <c r="O25" s="112">
        <f t="shared" si="1"/>
        <v>0</v>
      </c>
      <c r="P25">
        <v>84.160000000000011</v>
      </c>
      <c r="Q25">
        <v>48.670000000000009</v>
      </c>
      <c r="R25">
        <v>5.0000000000000009</v>
      </c>
      <c r="S25">
        <v>19.730000000000004</v>
      </c>
      <c r="T25">
        <v>58.810000000000009</v>
      </c>
      <c r="U25" s="114">
        <f t="shared" si="2"/>
        <v>216.37</v>
      </c>
      <c r="V25" s="112">
        <f t="shared" si="3"/>
        <v>0</v>
      </c>
      <c r="Y25">
        <f>BAWANA!AW25+BAWANA!AX25</f>
        <v>32</v>
      </c>
      <c r="Z25">
        <f>BAWANA!BD25+BAWANA!BE25</f>
        <v>21.63</v>
      </c>
      <c r="AA25">
        <f>BAWANA!X25+BAWANA!Y25</f>
        <v>32</v>
      </c>
      <c r="AB25">
        <f>BAWANA!AE25+BAWANA!AF25</f>
        <v>21.63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12"/>
      <c r="I26">
        <f>BRPL_EOD!AI26+BRPL_EOD!AJ26</f>
        <v>84.16</v>
      </c>
      <c r="J26">
        <f>BYPL_EOD!AI26+BYPL_EOD!AJ26</f>
        <v>48.67</v>
      </c>
      <c r="K26">
        <f>MES_EOD!AI26+MES_EOD!AJ26</f>
        <v>5</v>
      </c>
      <c r="L26">
        <f>NDMC_EOD!AI26+NDMC_EOD!AJ26</f>
        <v>19.73</v>
      </c>
      <c r="M26">
        <f>TPDDL_EOD!AI26+TPDDL_EOD!AJ26</f>
        <v>58.81</v>
      </c>
      <c r="N26">
        <f t="shared" si="0"/>
        <v>216.36999999999998</v>
      </c>
      <c r="O26" s="112">
        <f t="shared" si="1"/>
        <v>0</v>
      </c>
      <c r="P26">
        <v>84.160000000000011</v>
      </c>
      <c r="Q26">
        <v>48.670000000000009</v>
      </c>
      <c r="R26">
        <v>5.0000000000000009</v>
      </c>
      <c r="S26">
        <v>19.730000000000004</v>
      </c>
      <c r="T26">
        <v>58.810000000000009</v>
      </c>
      <c r="U26" s="114">
        <f t="shared" si="2"/>
        <v>216.37</v>
      </c>
      <c r="V26" s="112">
        <f t="shared" si="3"/>
        <v>0</v>
      </c>
      <c r="Y26">
        <f>BAWANA!AW26+BAWANA!AX26</f>
        <v>32</v>
      </c>
      <c r="Z26">
        <f>BAWANA!BD26+BAWANA!BE26</f>
        <v>21.63</v>
      </c>
      <c r="AA26">
        <f>BAWANA!X26+BAWANA!Y26</f>
        <v>32</v>
      </c>
      <c r="AB26">
        <f>BAWANA!AE26+BAWANA!AF26</f>
        <v>21.63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216.37</v>
      </c>
      <c r="E51">
        <f>BAWANA!AM51</f>
        <v>0</v>
      </c>
      <c r="F51">
        <f t="shared" si="4"/>
        <v>256</v>
      </c>
      <c r="G51">
        <f t="shared" si="5"/>
        <v>216.37</v>
      </c>
      <c r="H51" s="112"/>
      <c r="I51">
        <f>BRPL_EOD!AI51+BRPL_EOD!AJ51</f>
        <v>84.16</v>
      </c>
      <c r="J51">
        <f>BYPL_EOD!AI51+BYPL_EOD!AJ51</f>
        <v>48.67</v>
      </c>
      <c r="K51">
        <f>MES_EOD!AI51+MES_EOD!AJ51</f>
        <v>5</v>
      </c>
      <c r="L51">
        <f>NDMC_EOD!AI51+NDMC_EOD!AJ51</f>
        <v>19.73</v>
      </c>
      <c r="M51">
        <f>TPDDL_EOD!AI51+TPDDL_EOD!AJ51</f>
        <v>58.81</v>
      </c>
      <c r="N51">
        <f t="shared" si="0"/>
        <v>216.36999999999998</v>
      </c>
      <c r="O51" s="112">
        <f t="shared" si="1"/>
        <v>0</v>
      </c>
      <c r="P51">
        <v>84.160000000000011</v>
      </c>
      <c r="Q51">
        <v>48.670000000000009</v>
      </c>
      <c r="R51">
        <v>5.0000000000000009</v>
      </c>
      <c r="S51">
        <v>19.730000000000004</v>
      </c>
      <c r="T51">
        <v>58.810000000000009</v>
      </c>
      <c r="U51" s="114">
        <f t="shared" si="2"/>
        <v>216.37</v>
      </c>
      <c r="V51" s="112">
        <f t="shared" si="3"/>
        <v>0</v>
      </c>
      <c r="Y51">
        <f>BAWANA!AW51+BAWANA!AX51</f>
        <v>32</v>
      </c>
      <c r="Z51">
        <f>BAWANA!BD51+BAWANA!BE51</f>
        <v>21.63</v>
      </c>
      <c r="AA51">
        <f>BAWANA!X51+BAWANA!Y51</f>
        <v>32</v>
      </c>
      <c r="AB51">
        <f>BAWANA!AE51+BAWANA!AF51</f>
        <v>21.63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216.37</v>
      </c>
      <c r="E52">
        <f>BAWANA!AM52</f>
        <v>0</v>
      </c>
      <c r="F52">
        <f t="shared" si="4"/>
        <v>256</v>
      </c>
      <c r="G52">
        <f t="shared" si="5"/>
        <v>216.37</v>
      </c>
      <c r="H52" s="112"/>
      <c r="I52">
        <f>BRPL_EOD!AI52+BRPL_EOD!AJ52</f>
        <v>84.16</v>
      </c>
      <c r="J52">
        <f>BYPL_EOD!AI52+BYPL_EOD!AJ52</f>
        <v>48.67</v>
      </c>
      <c r="K52">
        <f>MES_EOD!AI52+MES_EOD!AJ52</f>
        <v>5</v>
      </c>
      <c r="L52">
        <f>NDMC_EOD!AI52+NDMC_EOD!AJ52</f>
        <v>19.73</v>
      </c>
      <c r="M52">
        <f>TPDDL_EOD!AI52+TPDDL_EOD!AJ52</f>
        <v>58.81</v>
      </c>
      <c r="N52">
        <f t="shared" si="0"/>
        <v>216.36999999999998</v>
      </c>
      <c r="O52" s="112">
        <f t="shared" si="1"/>
        <v>0</v>
      </c>
      <c r="P52">
        <v>84.160000000000011</v>
      </c>
      <c r="Q52">
        <v>48.670000000000009</v>
      </c>
      <c r="R52">
        <v>5.0000000000000009</v>
      </c>
      <c r="S52">
        <v>19.730000000000004</v>
      </c>
      <c r="T52">
        <v>58.810000000000009</v>
      </c>
      <c r="U52" s="114">
        <f t="shared" si="2"/>
        <v>216.37</v>
      </c>
      <c r="V52" s="112">
        <f t="shared" si="3"/>
        <v>0</v>
      </c>
      <c r="Y52">
        <f>BAWANA!AW52+BAWANA!AX52</f>
        <v>32</v>
      </c>
      <c r="Z52">
        <f>BAWANA!BD52+BAWANA!BE52</f>
        <v>21.63</v>
      </c>
      <c r="AA52">
        <f>BAWANA!X52+BAWANA!Y52</f>
        <v>32</v>
      </c>
      <c r="AB52">
        <f>BAWANA!AE52+BAWANA!AF52</f>
        <v>21.63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216.37</v>
      </c>
      <c r="E53">
        <f>BAWANA!AM53</f>
        <v>0</v>
      </c>
      <c r="F53">
        <f t="shared" si="4"/>
        <v>256</v>
      </c>
      <c r="G53">
        <f t="shared" si="5"/>
        <v>216.37</v>
      </c>
      <c r="H53" s="112"/>
      <c r="I53">
        <f>BRPL_EOD!AI53+BRPL_EOD!AJ53</f>
        <v>84.16</v>
      </c>
      <c r="J53">
        <f>BYPL_EOD!AI53+BYPL_EOD!AJ53</f>
        <v>48.67</v>
      </c>
      <c r="K53">
        <f>MES_EOD!AI53+MES_EOD!AJ53</f>
        <v>5</v>
      </c>
      <c r="L53">
        <f>NDMC_EOD!AI53+NDMC_EOD!AJ53</f>
        <v>19.73</v>
      </c>
      <c r="M53">
        <f>TPDDL_EOD!AI53+TPDDL_EOD!AJ53</f>
        <v>58.81</v>
      </c>
      <c r="N53">
        <f t="shared" si="0"/>
        <v>216.36999999999998</v>
      </c>
      <c r="O53" s="112">
        <f t="shared" si="1"/>
        <v>0</v>
      </c>
      <c r="P53">
        <v>84.160000000000011</v>
      </c>
      <c r="Q53">
        <v>48.670000000000009</v>
      </c>
      <c r="R53">
        <v>5.0000000000000009</v>
      </c>
      <c r="S53">
        <v>19.730000000000004</v>
      </c>
      <c r="T53">
        <v>58.810000000000009</v>
      </c>
      <c r="U53" s="114">
        <f t="shared" si="2"/>
        <v>216.37</v>
      </c>
      <c r="V53" s="112">
        <f t="shared" si="3"/>
        <v>0</v>
      </c>
      <c r="Y53">
        <f>BAWANA!AW53+BAWANA!AX53</f>
        <v>32</v>
      </c>
      <c r="Z53">
        <f>BAWANA!BD53+BAWANA!BE53</f>
        <v>21.63</v>
      </c>
      <c r="AA53">
        <f>BAWANA!X53+BAWANA!Y53</f>
        <v>32</v>
      </c>
      <c r="AB53">
        <f>BAWANA!AE53+BAWANA!AF53</f>
        <v>21.63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216.37</v>
      </c>
      <c r="E54">
        <f>BAWANA!AM54</f>
        <v>0</v>
      </c>
      <c r="F54">
        <f t="shared" si="4"/>
        <v>256</v>
      </c>
      <c r="G54">
        <f t="shared" si="5"/>
        <v>216.37</v>
      </c>
      <c r="H54" s="112"/>
      <c r="I54">
        <f>BRPL_EOD!AI54+BRPL_EOD!AJ54</f>
        <v>84.16</v>
      </c>
      <c r="J54">
        <f>BYPL_EOD!AI54+BYPL_EOD!AJ54</f>
        <v>48.67</v>
      </c>
      <c r="K54">
        <f>MES_EOD!AI54+MES_EOD!AJ54</f>
        <v>5</v>
      </c>
      <c r="L54">
        <f>NDMC_EOD!AI54+NDMC_EOD!AJ54</f>
        <v>19.73</v>
      </c>
      <c r="M54">
        <f>TPDDL_EOD!AI54+TPDDL_EOD!AJ54</f>
        <v>58.81</v>
      </c>
      <c r="N54">
        <f t="shared" si="0"/>
        <v>216.36999999999998</v>
      </c>
      <c r="O54" s="112">
        <f t="shared" si="1"/>
        <v>0</v>
      </c>
      <c r="P54">
        <v>84.160000000000011</v>
      </c>
      <c r="Q54">
        <v>48.670000000000009</v>
      </c>
      <c r="R54">
        <v>5.0000000000000009</v>
      </c>
      <c r="S54">
        <v>19.730000000000004</v>
      </c>
      <c r="T54">
        <v>58.810000000000009</v>
      </c>
      <c r="U54" s="114">
        <f t="shared" si="2"/>
        <v>216.37</v>
      </c>
      <c r="V54" s="112">
        <f t="shared" si="3"/>
        <v>0</v>
      </c>
      <c r="Y54">
        <f>BAWANA!AW54+BAWANA!AX54</f>
        <v>32</v>
      </c>
      <c r="Z54">
        <f>BAWANA!BD54+BAWANA!BE54</f>
        <v>21.63</v>
      </c>
      <c r="AA54">
        <f>BAWANA!X54+BAWANA!Y54</f>
        <v>32</v>
      </c>
      <c r="AB54">
        <f>BAWANA!AE54+BAWANA!AF54</f>
        <v>21.63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</v>
      </c>
      <c r="E55">
        <f>BAWANA!AM55</f>
        <v>0</v>
      </c>
      <c r="F55">
        <f t="shared" si="4"/>
        <v>256</v>
      </c>
      <c r="G55">
        <f t="shared" si="5"/>
        <v>216.7</v>
      </c>
      <c r="H55" s="112"/>
      <c r="I55">
        <f>BRPL_EOD!AI55+BRPL_EOD!AJ55</f>
        <v>82.87</v>
      </c>
      <c r="J55">
        <f>BYPL_EOD!AI55+BYPL_EOD!AJ55</f>
        <v>47.92</v>
      </c>
      <c r="K55">
        <f>MES_EOD!AI55+MES_EOD!AJ55</f>
        <v>5</v>
      </c>
      <c r="L55">
        <f>NDMC_EOD!AI55+NDMC_EOD!AJ55</f>
        <v>23</v>
      </c>
      <c r="M55">
        <f>TPDDL_EOD!AI55+TPDDL_EOD!AJ55</f>
        <v>57.91</v>
      </c>
      <c r="N55">
        <f t="shared" si="0"/>
        <v>216.70000000000002</v>
      </c>
      <c r="O55" s="112">
        <f t="shared" si="1"/>
        <v>0</v>
      </c>
      <c r="P55">
        <v>82.86999999999999</v>
      </c>
      <c r="Q55">
        <v>47.919999999999995</v>
      </c>
      <c r="R55">
        <v>4.9999999999999991</v>
      </c>
      <c r="S55">
        <v>22.999999999999996</v>
      </c>
      <c r="T55">
        <v>57.909999999999989</v>
      </c>
      <c r="U55" s="114">
        <f t="shared" si="2"/>
        <v>216.7</v>
      </c>
      <c r="V55" s="112">
        <f t="shared" si="3"/>
        <v>0</v>
      </c>
      <c r="Y55">
        <f>BAWANA!AW55+BAWANA!AX55</f>
        <v>32</v>
      </c>
      <c r="Z55">
        <f>BAWANA!BD55+BAWANA!BE55</f>
        <v>21.3</v>
      </c>
      <c r="AA55">
        <f>BAWANA!X55+BAWANA!Y55</f>
        <v>32</v>
      </c>
      <c r="AB55">
        <f>BAWANA!AE55+BAWANA!AF55</f>
        <v>21.3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</v>
      </c>
      <c r="E56">
        <f>BAWANA!AM56</f>
        <v>0</v>
      </c>
      <c r="F56">
        <f t="shared" si="4"/>
        <v>256</v>
      </c>
      <c r="G56">
        <f t="shared" si="5"/>
        <v>216.7</v>
      </c>
      <c r="H56" s="112"/>
      <c r="I56">
        <f>BRPL_EOD!AI56+BRPL_EOD!AJ56</f>
        <v>82.87</v>
      </c>
      <c r="J56">
        <f>BYPL_EOD!AI56+BYPL_EOD!AJ56</f>
        <v>47.92</v>
      </c>
      <c r="K56">
        <f>MES_EOD!AI56+MES_EOD!AJ56</f>
        <v>5</v>
      </c>
      <c r="L56">
        <f>NDMC_EOD!AI56+NDMC_EOD!AJ56</f>
        <v>23</v>
      </c>
      <c r="M56">
        <f>TPDDL_EOD!AI56+TPDDL_EOD!AJ56</f>
        <v>57.91</v>
      </c>
      <c r="N56">
        <f t="shared" si="0"/>
        <v>216.70000000000002</v>
      </c>
      <c r="O56" s="112">
        <f t="shared" si="1"/>
        <v>0</v>
      </c>
      <c r="P56">
        <v>82.86999999999999</v>
      </c>
      <c r="Q56">
        <v>47.919999999999995</v>
      </c>
      <c r="R56">
        <v>4.9999999999999991</v>
      </c>
      <c r="S56">
        <v>22.999999999999996</v>
      </c>
      <c r="T56">
        <v>57.909999999999989</v>
      </c>
      <c r="U56" s="114">
        <f t="shared" si="2"/>
        <v>216.7</v>
      </c>
      <c r="V56" s="112">
        <f t="shared" si="3"/>
        <v>0</v>
      </c>
      <c r="Y56">
        <f>BAWANA!AW56+BAWANA!AX56</f>
        <v>32</v>
      </c>
      <c r="Z56">
        <f>BAWANA!BD56+BAWANA!BE56</f>
        <v>21.3</v>
      </c>
      <c r="AA56">
        <f>BAWANA!X56+BAWANA!Y56</f>
        <v>32</v>
      </c>
      <c r="AB56">
        <f>BAWANA!AE56+BAWANA!AF56</f>
        <v>21.3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</v>
      </c>
      <c r="E57">
        <f>BAWANA!AM57</f>
        <v>0</v>
      </c>
      <c r="F57">
        <f t="shared" si="4"/>
        <v>256</v>
      </c>
      <c r="G57">
        <f t="shared" si="5"/>
        <v>216.7</v>
      </c>
      <c r="H57" s="112"/>
      <c r="I57">
        <f>BRPL_EOD!AI57+BRPL_EOD!AJ57</f>
        <v>82.87</v>
      </c>
      <c r="J57">
        <f>BYPL_EOD!AI57+BYPL_EOD!AJ57</f>
        <v>47.92</v>
      </c>
      <c r="K57">
        <f>MES_EOD!AI57+MES_EOD!AJ57</f>
        <v>5</v>
      </c>
      <c r="L57">
        <f>NDMC_EOD!AI57+NDMC_EOD!AJ57</f>
        <v>23</v>
      </c>
      <c r="M57">
        <f>TPDDL_EOD!AI57+TPDDL_EOD!AJ57</f>
        <v>57.91</v>
      </c>
      <c r="N57">
        <f t="shared" si="0"/>
        <v>216.70000000000002</v>
      </c>
      <c r="O57" s="112">
        <f t="shared" si="1"/>
        <v>0</v>
      </c>
      <c r="P57">
        <v>82.86999999999999</v>
      </c>
      <c r="Q57">
        <v>47.919999999999995</v>
      </c>
      <c r="R57">
        <v>4.9999999999999991</v>
      </c>
      <c r="S57">
        <v>22.999999999999996</v>
      </c>
      <c r="T57">
        <v>57.909999999999989</v>
      </c>
      <c r="U57" s="114">
        <f t="shared" si="2"/>
        <v>216.7</v>
      </c>
      <c r="V57" s="112">
        <f t="shared" si="3"/>
        <v>0</v>
      </c>
      <c r="Y57">
        <f>BAWANA!AW57+BAWANA!AX57</f>
        <v>32</v>
      </c>
      <c r="Z57">
        <f>BAWANA!BD57+BAWANA!BE57</f>
        <v>21.3</v>
      </c>
      <c r="AA57">
        <f>BAWANA!X57+BAWANA!Y57</f>
        <v>32</v>
      </c>
      <c r="AB57">
        <f>BAWANA!AE57+BAWANA!AF57</f>
        <v>21.3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</v>
      </c>
      <c r="E58">
        <f>BAWANA!AM58</f>
        <v>0</v>
      </c>
      <c r="F58">
        <f t="shared" si="4"/>
        <v>256</v>
      </c>
      <c r="G58">
        <f t="shared" si="5"/>
        <v>216.7</v>
      </c>
      <c r="H58" s="112"/>
      <c r="I58">
        <f>BRPL_EOD!AI58+BRPL_EOD!AJ58</f>
        <v>82.87</v>
      </c>
      <c r="J58">
        <f>BYPL_EOD!AI58+BYPL_EOD!AJ58</f>
        <v>47.92</v>
      </c>
      <c r="K58">
        <f>MES_EOD!AI58+MES_EOD!AJ58</f>
        <v>5</v>
      </c>
      <c r="L58">
        <f>NDMC_EOD!AI58+NDMC_EOD!AJ58</f>
        <v>23</v>
      </c>
      <c r="M58">
        <f>TPDDL_EOD!AI58+TPDDL_EOD!AJ58</f>
        <v>57.91</v>
      </c>
      <c r="N58">
        <f t="shared" si="0"/>
        <v>216.70000000000002</v>
      </c>
      <c r="O58" s="112">
        <f t="shared" si="1"/>
        <v>0</v>
      </c>
      <c r="P58">
        <v>82.86999999999999</v>
      </c>
      <c r="Q58">
        <v>47.919999999999995</v>
      </c>
      <c r="R58">
        <v>4.9999999999999991</v>
      </c>
      <c r="S58">
        <v>22.999999999999996</v>
      </c>
      <c r="T58">
        <v>57.909999999999989</v>
      </c>
      <c r="U58" s="114">
        <f t="shared" si="2"/>
        <v>216.7</v>
      </c>
      <c r="V58" s="112">
        <f t="shared" si="3"/>
        <v>0</v>
      </c>
      <c r="Y58">
        <f>BAWANA!AW58+BAWANA!AX58</f>
        <v>32</v>
      </c>
      <c r="Z58">
        <f>BAWANA!BD58+BAWANA!BE58</f>
        <v>21.3</v>
      </c>
      <c r="AA58">
        <f>BAWANA!X58+BAWANA!Y58</f>
        <v>32</v>
      </c>
      <c r="AB58">
        <f>BAWANA!AE58+BAWANA!AF58</f>
        <v>21.3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</v>
      </c>
      <c r="E59">
        <f>BAWANA!AM59</f>
        <v>0</v>
      </c>
      <c r="F59">
        <f t="shared" si="4"/>
        <v>256</v>
      </c>
      <c r="G59">
        <f t="shared" si="5"/>
        <v>216.7</v>
      </c>
      <c r="H59" s="112"/>
      <c r="I59">
        <f>BRPL_EOD!AI59+BRPL_EOD!AJ59</f>
        <v>82.87</v>
      </c>
      <c r="J59">
        <f>BYPL_EOD!AI59+BYPL_EOD!AJ59</f>
        <v>47.92</v>
      </c>
      <c r="K59">
        <f>MES_EOD!AI59+MES_EOD!AJ59</f>
        <v>5</v>
      </c>
      <c r="L59">
        <f>NDMC_EOD!AI59+NDMC_EOD!AJ59</f>
        <v>23</v>
      </c>
      <c r="M59">
        <f>TPDDL_EOD!AI59+TPDDL_EOD!AJ59</f>
        <v>57.91</v>
      </c>
      <c r="N59">
        <f t="shared" si="0"/>
        <v>216.70000000000002</v>
      </c>
      <c r="O59" s="112">
        <f t="shared" si="1"/>
        <v>0</v>
      </c>
      <c r="P59">
        <v>82.86999999999999</v>
      </c>
      <c r="Q59">
        <v>47.919999999999995</v>
      </c>
      <c r="R59">
        <v>4.9999999999999991</v>
      </c>
      <c r="S59">
        <v>22.999999999999996</v>
      </c>
      <c r="T59">
        <v>57.909999999999989</v>
      </c>
      <c r="U59" s="114">
        <f t="shared" si="2"/>
        <v>216.7</v>
      </c>
      <c r="V59" s="112">
        <f t="shared" si="3"/>
        <v>0</v>
      </c>
      <c r="Y59">
        <f>BAWANA!AW59+BAWANA!AX59</f>
        <v>32</v>
      </c>
      <c r="Z59">
        <f>BAWANA!BD59+BAWANA!BE59</f>
        <v>21.3</v>
      </c>
      <c r="AA59">
        <f>BAWANA!X59+BAWANA!Y59</f>
        <v>32</v>
      </c>
      <c r="AB59">
        <f>BAWANA!AE59+BAWANA!AF59</f>
        <v>21.3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</v>
      </c>
      <c r="E60">
        <f>BAWANA!AM60</f>
        <v>0</v>
      </c>
      <c r="F60">
        <f t="shared" si="4"/>
        <v>256</v>
      </c>
      <c r="G60">
        <f t="shared" si="5"/>
        <v>216.7</v>
      </c>
      <c r="H60" s="112"/>
      <c r="I60">
        <f>BRPL_EOD!AI60+BRPL_EOD!AJ60</f>
        <v>82.87</v>
      </c>
      <c r="J60">
        <f>BYPL_EOD!AI60+BYPL_EOD!AJ60</f>
        <v>47.92</v>
      </c>
      <c r="K60">
        <f>MES_EOD!AI60+MES_EOD!AJ60</f>
        <v>5</v>
      </c>
      <c r="L60">
        <f>NDMC_EOD!AI60+NDMC_EOD!AJ60</f>
        <v>23</v>
      </c>
      <c r="M60">
        <f>TPDDL_EOD!AI60+TPDDL_EOD!AJ60</f>
        <v>57.91</v>
      </c>
      <c r="N60">
        <f t="shared" si="0"/>
        <v>216.70000000000002</v>
      </c>
      <c r="O60" s="112">
        <f t="shared" si="1"/>
        <v>0</v>
      </c>
      <c r="P60">
        <v>82.86999999999999</v>
      </c>
      <c r="Q60">
        <v>47.919999999999995</v>
      </c>
      <c r="R60">
        <v>4.9999999999999991</v>
      </c>
      <c r="S60">
        <v>22.999999999999996</v>
      </c>
      <c r="T60">
        <v>57.909999999999989</v>
      </c>
      <c r="U60" s="114">
        <f t="shared" si="2"/>
        <v>216.7</v>
      </c>
      <c r="V60" s="112">
        <f t="shared" si="3"/>
        <v>0</v>
      </c>
      <c r="Y60">
        <f>BAWANA!AW60+BAWANA!AX60</f>
        <v>32</v>
      </c>
      <c r="Z60">
        <f>BAWANA!BD60+BAWANA!BE60</f>
        <v>21.3</v>
      </c>
      <c r="AA60">
        <f>BAWANA!X60+BAWANA!Y60</f>
        <v>32</v>
      </c>
      <c r="AB60">
        <f>BAWANA!AE60+BAWANA!AF60</f>
        <v>21.3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</v>
      </c>
      <c r="E61">
        <f>BAWANA!AM61</f>
        <v>0</v>
      </c>
      <c r="F61">
        <f t="shared" si="4"/>
        <v>256</v>
      </c>
      <c r="G61">
        <f t="shared" si="5"/>
        <v>216.7</v>
      </c>
      <c r="H61" s="112"/>
      <c r="I61">
        <f>BRPL_EOD!AI61+BRPL_EOD!AJ61</f>
        <v>82.87</v>
      </c>
      <c r="J61">
        <f>BYPL_EOD!AI61+BYPL_EOD!AJ61</f>
        <v>47.92</v>
      </c>
      <c r="K61">
        <f>MES_EOD!AI61+MES_EOD!AJ61</f>
        <v>5</v>
      </c>
      <c r="L61">
        <f>NDMC_EOD!AI61+NDMC_EOD!AJ61</f>
        <v>23</v>
      </c>
      <c r="M61">
        <f>TPDDL_EOD!AI61+TPDDL_EOD!AJ61</f>
        <v>57.91</v>
      </c>
      <c r="N61">
        <f t="shared" si="0"/>
        <v>216.70000000000002</v>
      </c>
      <c r="O61" s="112">
        <f t="shared" si="1"/>
        <v>0</v>
      </c>
      <c r="P61">
        <v>82.86999999999999</v>
      </c>
      <c r="Q61">
        <v>47.919999999999995</v>
      </c>
      <c r="R61">
        <v>4.9999999999999991</v>
      </c>
      <c r="S61">
        <v>22.999999999999996</v>
      </c>
      <c r="T61">
        <v>57.909999999999989</v>
      </c>
      <c r="U61" s="114">
        <f t="shared" si="2"/>
        <v>216.7</v>
      </c>
      <c r="V61" s="112">
        <f t="shared" si="3"/>
        <v>0</v>
      </c>
      <c r="Y61">
        <f>BAWANA!AW61+BAWANA!AX61</f>
        <v>32</v>
      </c>
      <c r="Z61">
        <f>BAWANA!BD61+BAWANA!BE61</f>
        <v>21.3</v>
      </c>
      <c r="AA61">
        <f>BAWANA!X61+BAWANA!Y61</f>
        <v>32</v>
      </c>
      <c r="AB61">
        <f>BAWANA!AE61+BAWANA!AF61</f>
        <v>21.3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</v>
      </c>
      <c r="E62">
        <f>BAWANA!AM62</f>
        <v>0</v>
      </c>
      <c r="F62">
        <f t="shared" si="4"/>
        <v>256</v>
      </c>
      <c r="G62">
        <f t="shared" si="5"/>
        <v>216.7</v>
      </c>
      <c r="H62" s="112"/>
      <c r="I62">
        <f>BRPL_EOD!AI62+BRPL_EOD!AJ62</f>
        <v>82.87</v>
      </c>
      <c r="J62">
        <f>BYPL_EOD!AI62+BYPL_EOD!AJ62</f>
        <v>47.92</v>
      </c>
      <c r="K62">
        <f>MES_EOD!AI62+MES_EOD!AJ62</f>
        <v>5</v>
      </c>
      <c r="L62">
        <f>NDMC_EOD!AI62+NDMC_EOD!AJ62</f>
        <v>23</v>
      </c>
      <c r="M62">
        <f>TPDDL_EOD!AI62+TPDDL_EOD!AJ62</f>
        <v>57.91</v>
      </c>
      <c r="N62">
        <f t="shared" si="0"/>
        <v>216.70000000000002</v>
      </c>
      <c r="O62" s="112">
        <f t="shared" si="1"/>
        <v>0</v>
      </c>
      <c r="P62">
        <v>82.86999999999999</v>
      </c>
      <c r="Q62">
        <v>47.919999999999995</v>
      </c>
      <c r="R62">
        <v>4.9999999999999991</v>
      </c>
      <c r="S62">
        <v>22.999999999999996</v>
      </c>
      <c r="T62">
        <v>57.909999999999989</v>
      </c>
      <c r="U62" s="114">
        <f t="shared" si="2"/>
        <v>216.7</v>
      </c>
      <c r="V62" s="112">
        <f t="shared" si="3"/>
        <v>0</v>
      </c>
      <c r="Y62">
        <f>BAWANA!AW62+BAWANA!AX62</f>
        <v>32</v>
      </c>
      <c r="Z62">
        <f>BAWANA!BD62+BAWANA!BE62</f>
        <v>21.3</v>
      </c>
      <c r="AA62">
        <f>BAWANA!X62+BAWANA!Y62</f>
        <v>32</v>
      </c>
      <c r="AB62">
        <f>BAWANA!AE62+BAWANA!AF62</f>
        <v>21.3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218.39</v>
      </c>
      <c r="E63">
        <f>BAWANA!AM63</f>
        <v>0</v>
      </c>
      <c r="F63">
        <f t="shared" si="4"/>
        <v>256</v>
      </c>
      <c r="G63">
        <f t="shared" si="5"/>
        <v>218.39</v>
      </c>
      <c r="H63" s="112"/>
      <c r="I63">
        <f>BRPL_EOD!AI63+BRPL_EOD!AJ63</f>
        <v>76.28</v>
      </c>
      <c r="J63">
        <f>BYPL_EOD!AI63+BYPL_EOD!AJ63</f>
        <v>44.11</v>
      </c>
      <c r="K63">
        <f>MES_EOD!AI63+MES_EOD!AJ63</f>
        <v>5</v>
      </c>
      <c r="L63">
        <f>NDMC_EOD!AI63+NDMC_EOD!AJ63</f>
        <v>23</v>
      </c>
      <c r="M63">
        <f>TPDDL_EOD!AI63+TPDDL_EOD!AJ63</f>
        <v>70</v>
      </c>
      <c r="N63">
        <f t="shared" si="0"/>
        <v>218.39</v>
      </c>
      <c r="O63" s="112">
        <f t="shared" si="1"/>
        <v>0</v>
      </c>
      <c r="P63">
        <v>76.28</v>
      </c>
      <c r="Q63">
        <v>44.11</v>
      </c>
      <c r="R63">
        <v>5</v>
      </c>
      <c r="S63">
        <v>23</v>
      </c>
      <c r="T63">
        <v>70</v>
      </c>
      <c r="U63" s="114">
        <f t="shared" si="2"/>
        <v>218.39</v>
      </c>
      <c r="V63" s="112">
        <f t="shared" si="3"/>
        <v>0</v>
      </c>
      <c r="Y63">
        <f>BAWANA!AW63+BAWANA!AX63</f>
        <v>32</v>
      </c>
      <c r="Z63">
        <f>BAWANA!BD63+BAWANA!BE63</f>
        <v>19.61</v>
      </c>
      <c r="AA63">
        <f>BAWANA!X63+BAWANA!Y63</f>
        <v>32</v>
      </c>
      <c r="AB63">
        <f>BAWANA!AE63+BAWANA!AF63</f>
        <v>19.61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218.39</v>
      </c>
      <c r="E64">
        <f>BAWANA!AM64</f>
        <v>0</v>
      </c>
      <c r="F64">
        <f t="shared" si="4"/>
        <v>256</v>
      </c>
      <c r="G64">
        <f t="shared" si="5"/>
        <v>218.39</v>
      </c>
      <c r="H64" s="112"/>
      <c r="I64">
        <f>BRPL_EOD!AI64+BRPL_EOD!AJ64</f>
        <v>76.28</v>
      </c>
      <c r="J64">
        <f>BYPL_EOD!AI64+BYPL_EOD!AJ64</f>
        <v>44.11</v>
      </c>
      <c r="K64">
        <f>MES_EOD!AI64+MES_EOD!AJ64</f>
        <v>5</v>
      </c>
      <c r="L64">
        <f>NDMC_EOD!AI64+NDMC_EOD!AJ64</f>
        <v>23</v>
      </c>
      <c r="M64">
        <f>TPDDL_EOD!AI64+TPDDL_EOD!AJ64</f>
        <v>70</v>
      </c>
      <c r="N64">
        <f t="shared" si="0"/>
        <v>218.39</v>
      </c>
      <c r="O64" s="112">
        <f t="shared" si="1"/>
        <v>0</v>
      </c>
      <c r="P64">
        <v>76.28</v>
      </c>
      <c r="Q64">
        <v>44.11</v>
      </c>
      <c r="R64">
        <v>5</v>
      </c>
      <c r="S64">
        <v>23</v>
      </c>
      <c r="T64">
        <v>70</v>
      </c>
      <c r="U64" s="114">
        <f t="shared" si="2"/>
        <v>218.39</v>
      </c>
      <c r="V64" s="112">
        <f t="shared" si="3"/>
        <v>0</v>
      </c>
      <c r="Y64">
        <f>BAWANA!AW64+BAWANA!AX64</f>
        <v>32</v>
      </c>
      <c r="Z64">
        <f>BAWANA!BD64+BAWANA!BE64</f>
        <v>19.61</v>
      </c>
      <c r="AA64">
        <f>BAWANA!X64+BAWANA!Y64</f>
        <v>32</v>
      </c>
      <c r="AB64">
        <f>BAWANA!AE64+BAWANA!AF64</f>
        <v>19.61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</v>
      </c>
      <c r="E65">
        <f>BAWANA!AM65</f>
        <v>0</v>
      </c>
      <c r="F65">
        <f t="shared" si="4"/>
        <v>256</v>
      </c>
      <c r="G65">
        <f t="shared" si="5"/>
        <v>216.7</v>
      </c>
      <c r="H65" s="112"/>
      <c r="I65">
        <f>BRPL_EOD!AI65+BRPL_EOD!AJ65</f>
        <v>82.87</v>
      </c>
      <c r="J65">
        <f>BYPL_EOD!AI65+BYPL_EOD!AJ65</f>
        <v>47.92</v>
      </c>
      <c r="K65">
        <f>MES_EOD!AI65+MES_EOD!AJ65</f>
        <v>5</v>
      </c>
      <c r="L65">
        <f>NDMC_EOD!AI65+NDMC_EOD!AJ65</f>
        <v>23</v>
      </c>
      <c r="M65">
        <f>TPDDL_EOD!AI65+TPDDL_EOD!AJ65</f>
        <v>57.91</v>
      </c>
      <c r="N65">
        <f t="shared" si="0"/>
        <v>216.70000000000002</v>
      </c>
      <c r="O65" s="112">
        <f t="shared" si="1"/>
        <v>0</v>
      </c>
      <c r="P65">
        <v>82.86999999999999</v>
      </c>
      <c r="Q65">
        <v>47.919999999999995</v>
      </c>
      <c r="R65">
        <v>4.9999999999999991</v>
      </c>
      <c r="S65">
        <v>22.999999999999996</v>
      </c>
      <c r="T65">
        <v>57.909999999999989</v>
      </c>
      <c r="U65" s="114">
        <f t="shared" si="2"/>
        <v>216.7</v>
      </c>
      <c r="V65" s="112">
        <f t="shared" si="3"/>
        <v>0</v>
      </c>
      <c r="Y65">
        <f>BAWANA!AW65+BAWANA!AX65</f>
        <v>32</v>
      </c>
      <c r="Z65">
        <f>BAWANA!BD65+BAWANA!BE65</f>
        <v>21.3</v>
      </c>
      <c r="AA65">
        <f>BAWANA!X65+BAWANA!Y65</f>
        <v>32</v>
      </c>
      <c r="AB65">
        <f>BAWANA!AE65+BAWANA!AF65</f>
        <v>21.3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</v>
      </c>
      <c r="E66">
        <f>BAWANA!AM66</f>
        <v>0</v>
      </c>
      <c r="F66">
        <f t="shared" si="4"/>
        <v>256</v>
      </c>
      <c r="G66">
        <f t="shared" si="5"/>
        <v>216.7</v>
      </c>
      <c r="H66" s="112"/>
      <c r="I66">
        <f>BRPL_EOD!AI66+BRPL_EOD!AJ66</f>
        <v>82.87</v>
      </c>
      <c r="J66">
        <f>BYPL_EOD!AI66+BYPL_EOD!AJ66</f>
        <v>47.92</v>
      </c>
      <c r="K66">
        <f>MES_EOD!AI66+MES_EOD!AJ66</f>
        <v>5</v>
      </c>
      <c r="L66">
        <f>NDMC_EOD!AI66+NDMC_EOD!AJ66</f>
        <v>23</v>
      </c>
      <c r="M66">
        <f>TPDDL_EOD!AI66+TPDDL_EOD!AJ66</f>
        <v>57.91</v>
      </c>
      <c r="N66">
        <f t="shared" si="0"/>
        <v>216.70000000000002</v>
      </c>
      <c r="O66" s="112">
        <f t="shared" si="1"/>
        <v>0</v>
      </c>
      <c r="P66">
        <v>82.86999999999999</v>
      </c>
      <c r="Q66">
        <v>47.919999999999995</v>
      </c>
      <c r="R66">
        <v>4.9999999999999991</v>
      </c>
      <c r="S66">
        <v>22.999999999999996</v>
      </c>
      <c r="T66">
        <v>57.909999999999989</v>
      </c>
      <c r="U66" s="114">
        <f t="shared" si="2"/>
        <v>216.7</v>
      </c>
      <c r="V66" s="112">
        <f t="shared" si="3"/>
        <v>0</v>
      </c>
      <c r="Y66">
        <f>BAWANA!AW66+BAWANA!AX66</f>
        <v>32</v>
      </c>
      <c r="Z66">
        <f>BAWANA!BD66+BAWANA!BE66</f>
        <v>21.3</v>
      </c>
      <c r="AA66">
        <f>BAWANA!X66+BAWANA!Y66</f>
        <v>32</v>
      </c>
      <c r="AB66">
        <f>BAWANA!AE66+BAWANA!AF66</f>
        <v>21.3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225.44</v>
      </c>
      <c r="E67">
        <f>BAWANA!AM67</f>
        <v>0</v>
      </c>
      <c r="F67">
        <f t="shared" si="4"/>
        <v>256</v>
      </c>
      <c r="G67">
        <f t="shared" si="5"/>
        <v>225.44</v>
      </c>
      <c r="H67" s="112"/>
      <c r="I67">
        <f>BRPL_EOD!AI67+BRPL_EOD!AJ67</f>
        <v>86.68</v>
      </c>
      <c r="J67">
        <f>BYPL_EOD!AI67+BYPL_EOD!AJ67</f>
        <v>50.12</v>
      </c>
      <c r="K67">
        <f>MES_EOD!AI67+MES_EOD!AJ67</f>
        <v>5.08</v>
      </c>
      <c r="L67">
        <f>NDMC_EOD!AI67+NDMC_EOD!AJ67</f>
        <v>23</v>
      </c>
      <c r="M67">
        <f>TPDDL_EOD!AI67+TPDDL_EOD!AJ67</f>
        <v>60.57</v>
      </c>
      <c r="N67">
        <f t="shared" ref="N67:N98" si="7">SUM(I67:M67)</f>
        <v>225.45000000000002</v>
      </c>
      <c r="O67" s="112">
        <f t="shared" ref="O67:O98" si="8">G67-N67</f>
        <v>-1.0000000000019327E-2</v>
      </c>
      <c r="P67">
        <v>86.676155245065431</v>
      </c>
      <c r="Q67">
        <v>50.117776890663109</v>
      </c>
      <c r="R67">
        <v>5.0797746728764688</v>
      </c>
      <c r="S67">
        <v>22.998979818141493</v>
      </c>
      <c r="T67">
        <v>60.567313373253491</v>
      </c>
      <c r="U67" s="114">
        <f t="shared" ref="U67:U98" si="9">SUM(P67:T67)</f>
        <v>225.44</v>
      </c>
      <c r="V67" s="112">
        <f t="shared" ref="V67:V99" si="10">G67-U67</f>
        <v>0</v>
      </c>
      <c r="Y67">
        <f>BAWANA!AW67+BAWANA!AX67</f>
        <v>22.28</v>
      </c>
      <c r="Z67">
        <f>BAWANA!BD67+BAWANA!BE67</f>
        <v>22.28</v>
      </c>
      <c r="AA67">
        <f>BAWANA!X67+BAWANA!Y67</f>
        <v>22.28</v>
      </c>
      <c r="AB67">
        <f>BAWANA!AE67+BAWANA!AF67</f>
        <v>22.28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225.44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225.44</v>
      </c>
      <c r="H68" s="112"/>
      <c r="I68">
        <f>BRPL_EOD!AI68+BRPL_EOD!AJ68</f>
        <v>86.68</v>
      </c>
      <c r="J68">
        <f>BYPL_EOD!AI68+BYPL_EOD!AJ68</f>
        <v>50.12</v>
      </c>
      <c r="K68">
        <f>MES_EOD!AI68+MES_EOD!AJ68</f>
        <v>5.08</v>
      </c>
      <c r="L68">
        <f>NDMC_EOD!AI68+NDMC_EOD!AJ68</f>
        <v>23</v>
      </c>
      <c r="M68">
        <f>TPDDL_EOD!AI68+TPDDL_EOD!AJ68</f>
        <v>60.57</v>
      </c>
      <c r="N68">
        <f t="shared" si="7"/>
        <v>225.45000000000002</v>
      </c>
      <c r="O68" s="112">
        <f t="shared" si="8"/>
        <v>-1.0000000000019327E-2</v>
      </c>
      <c r="P68">
        <v>86.676155245065431</v>
      </c>
      <c r="Q68">
        <v>50.117776890663109</v>
      </c>
      <c r="R68">
        <v>5.0797746728764688</v>
      </c>
      <c r="S68">
        <v>22.998979818141493</v>
      </c>
      <c r="T68">
        <v>60.567313373253491</v>
      </c>
      <c r="U68" s="114">
        <f t="shared" si="9"/>
        <v>225.44</v>
      </c>
      <c r="V68" s="112">
        <f t="shared" si="10"/>
        <v>0</v>
      </c>
      <c r="Y68">
        <f>BAWANA!AW68+BAWANA!AX68</f>
        <v>22.28</v>
      </c>
      <c r="Z68">
        <f>BAWANA!BD68+BAWANA!BE68</f>
        <v>22.28</v>
      </c>
      <c r="AA68">
        <f>BAWANA!X68+BAWANA!Y68</f>
        <v>22.28</v>
      </c>
      <c r="AB68">
        <f>BAWANA!AE68+BAWANA!AF68</f>
        <v>22.28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228.12</v>
      </c>
      <c r="E69">
        <f>BAWANA!AM69</f>
        <v>0</v>
      </c>
      <c r="F69">
        <f t="shared" si="11"/>
        <v>256</v>
      </c>
      <c r="G69">
        <f t="shared" si="12"/>
        <v>228.12</v>
      </c>
      <c r="H69" s="112"/>
      <c r="I69">
        <f>BRPL_EOD!AI69+BRPL_EOD!AJ69</f>
        <v>100</v>
      </c>
      <c r="J69">
        <f>BYPL_EOD!AI69+BYPL_EOD!AJ69</f>
        <v>47.11</v>
      </c>
      <c r="K69">
        <f>MES_EOD!AI69+MES_EOD!AJ69</f>
        <v>5</v>
      </c>
      <c r="L69">
        <f>NDMC_EOD!AI69+NDMC_EOD!AJ69</f>
        <v>19.09</v>
      </c>
      <c r="M69">
        <f>TPDDL_EOD!AI69+TPDDL_EOD!AJ69</f>
        <v>56.93</v>
      </c>
      <c r="N69">
        <f t="shared" si="7"/>
        <v>228.13000000000002</v>
      </c>
      <c r="O69" s="112">
        <f t="shared" si="8"/>
        <v>-1.0000000000019327E-2</v>
      </c>
      <c r="P69">
        <v>99.995616534432116</v>
      </c>
      <c r="Q69">
        <v>47.107934949370971</v>
      </c>
      <c r="R69">
        <v>4.9997808267216053</v>
      </c>
      <c r="S69">
        <v>19.08916319642309</v>
      </c>
      <c r="T69">
        <v>56.927504493052204</v>
      </c>
      <c r="U69" s="114">
        <f t="shared" si="9"/>
        <v>228.11999999999998</v>
      </c>
      <c r="V69" s="112">
        <f t="shared" si="10"/>
        <v>0</v>
      </c>
      <c r="Y69">
        <f>BAWANA!AW69+BAWANA!AX69</f>
        <v>20.94</v>
      </c>
      <c r="Z69">
        <f>BAWANA!BD69+BAWANA!BE69</f>
        <v>20.94</v>
      </c>
      <c r="AA69">
        <f>BAWANA!X69+BAWANA!Y69</f>
        <v>20.94</v>
      </c>
      <c r="AB69">
        <f>BAWANA!AE69+BAWANA!AF69</f>
        <v>20.94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228.12</v>
      </c>
      <c r="E70">
        <f>BAWANA!AM70</f>
        <v>0</v>
      </c>
      <c r="F70">
        <f t="shared" si="11"/>
        <v>256</v>
      </c>
      <c r="G70">
        <f t="shared" si="12"/>
        <v>228.12</v>
      </c>
      <c r="H70" s="112"/>
      <c r="I70">
        <f>BRPL_EOD!AI70+BRPL_EOD!AJ70</f>
        <v>100</v>
      </c>
      <c r="J70">
        <f>BYPL_EOD!AI70+BYPL_EOD!AJ70</f>
        <v>47.11</v>
      </c>
      <c r="K70">
        <f>MES_EOD!AI70+MES_EOD!AJ70</f>
        <v>5</v>
      </c>
      <c r="L70">
        <f>NDMC_EOD!AI70+NDMC_EOD!AJ70</f>
        <v>19.09</v>
      </c>
      <c r="M70">
        <f>TPDDL_EOD!AI70+TPDDL_EOD!AJ70</f>
        <v>56.93</v>
      </c>
      <c r="N70">
        <f t="shared" si="7"/>
        <v>228.13000000000002</v>
      </c>
      <c r="O70" s="112">
        <f t="shared" si="8"/>
        <v>-1.0000000000019327E-2</v>
      </c>
      <c r="P70">
        <v>99.995616534432116</v>
      </c>
      <c r="Q70">
        <v>47.107934949370971</v>
      </c>
      <c r="R70">
        <v>4.9997808267216053</v>
      </c>
      <c r="S70">
        <v>19.08916319642309</v>
      </c>
      <c r="T70">
        <v>56.927504493052204</v>
      </c>
      <c r="U70" s="114">
        <f t="shared" si="9"/>
        <v>228.11999999999998</v>
      </c>
      <c r="V70" s="112">
        <f t="shared" si="10"/>
        <v>0</v>
      </c>
      <c r="Y70">
        <f>BAWANA!AW70+BAWANA!AX70</f>
        <v>20.94</v>
      </c>
      <c r="Z70">
        <f>BAWANA!BD70+BAWANA!BE70</f>
        <v>20.94</v>
      </c>
      <c r="AA70">
        <f>BAWANA!X70+BAWANA!Y70</f>
        <v>20.94</v>
      </c>
      <c r="AB70">
        <f>BAWANA!AE70+BAWANA!AF70</f>
        <v>20.94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</v>
      </c>
      <c r="E71">
        <f>BAWANA!AM71</f>
        <v>0</v>
      </c>
      <c r="F71">
        <f t="shared" si="11"/>
        <v>256</v>
      </c>
      <c r="G71">
        <f t="shared" si="12"/>
        <v>225</v>
      </c>
      <c r="H71" s="112"/>
      <c r="I71">
        <f>BRPL_EOD!AI71+BRPL_EOD!AJ71</f>
        <v>87.55</v>
      </c>
      <c r="J71">
        <f>BYPL_EOD!AI71+BYPL_EOD!AJ71</f>
        <v>50.63</v>
      </c>
      <c r="K71">
        <f>MES_EOD!AI71+MES_EOD!AJ71</f>
        <v>5.13</v>
      </c>
      <c r="L71">
        <f>NDMC_EOD!AI71+NDMC_EOD!AJ71</f>
        <v>20.52</v>
      </c>
      <c r="M71">
        <f>TPDDL_EOD!AI71+TPDDL_EOD!AJ71</f>
        <v>61.18</v>
      </c>
      <c r="N71">
        <f t="shared" si="7"/>
        <v>225.01000000000002</v>
      </c>
      <c r="O71" s="112">
        <f t="shared" si="8"/>
        <v>-1.0000000000019327E-2</v>
      </c>
      <c r="P71">
        <v>87.546109061819465</v>
      </c>
      <c r="Q71">
        <v>50.627749877783209</v>
      </c>
      <c r="R71">
        <v>5.1297720101328821</v>
      </c>
      <c r="S71">
        <v>20.519088040531528</v>
      </c>
      <c r="T71">
        <v>61.177281009732894</v>
      </c>
      <c r="U71" s="114">
        <f t="shared" si="9"/>
        <v>224.99999999999997</v>
      </c>
      <c r="V71" s="112">
        <f t="shared" si="10"/>
        <v>0</v>
      </c>
      <c r="Y71">
        <f>BAWANA!AW71+BAWANA!AX71</f>
        <v>22.5</v>
      </c>
      <c r="Z71">
        <f>BAWANA!BD71+BAWANA!BE71</f>
        <v>22.5</v>
      </c>
      <c r="AA71">
        <f>BAWANA!X71+BAWANA!Y71</f>
        <v>22.5</v>
      </c>
      <c r="AB71">
        <f>BAWANA!AE71+BAWANA!AF71</f>
        <v>22.5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</v>
      </c>
      <c r="E72">
        <f>BAWANA!AM72</f>
        <v>0</v>
      </c>
      <c r="F72">
        <f t="shared" si="11"/>
        <v>256</v>
      </c>
      <c r="G72">
        <f t="shared" si="12"/>
        <v>225</v>
      </c>
      <c r="H72" s="112"/>
      <c r="I72">
        <f>BRPL_EOD!AI72+BRPL_EOD!AJ72</f>
        <v>87.55</v>
      </c>
      <c r="J72">
        <f>BYPL_EOD!AI72+BYPL_EOD!AJ72</f>
        <v>50.63</v>
      </c>
      <c r="K72">
        <f>MES_EOD!AI72+MES_EOD!AJ72</f>
        <v>5.13</v>
      </c>
      <c r="L72">
        <f>NDMC_EOD!AI72+NDMC_EOD!AJ72</f>
        <v>20.52</v>
      </c>
      <c r="M72">
        <f>TPDDL_EOD!AI72+TPDDL_EOD!AJ72</f>
        <v>61.18</v>
      </c>
      <c r="N72">
        <f t="shared" si="7"/>
        <v>225.01000000000002</v>
      </c>
      <c r="O72" s="112">
        <f t="shared" si="8"/>
        <v>-1.0000000000019327E-2</v>
      </c>
      <c r="P72">
        <v>87.546109061819465</v>
      </c>
      <c r="Q72">
        <v>50.627749877783209</v>
      </c>
      <c r="R72">
        <v>5.1297720101328821</v>
      </c>
      <c r="S72">
        <v>20.519088040531528</v>
      </c>
      <c r="T72">
        <v>61.177281009732894</v>
      </c>
      <c r="U72" s="114">
        <f t="shared" si="9"/>
        <v>224.99999999999997</v>
      </c>
      <c r="V72" s="112">
        <f t="shared" si="10"/>
        <v>0</v>
      </c>
      <c r="Y72">
        <f>BAWANA!AW72+BAWANA!AX72</f>
        <v>22.5</v>
      </c>
      <c r="Z72">
        <f>BAWANA!BD72+BAWANA!BE72</f>
        <v>22.5</v>
      </c>
      <c r="AA72">
        <f>BAWANA!X72+BAWANA!Y72</f>
        <v>22.5</v>
      </c>
      <c r="AB72">
        <f>BAWANA!AE72+BAWANA!AF72</f>
        <v>22.5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</v>
      </c>
      <c r="E73">
        <f>BAWANA!AM73</f>
        <v>0</v>
      </c>
      <c r="F73">
        <f t="shared" si="11"/>
        <v>256</v>
      </c>
      <c r="G73">
        <f t="shared" si="12"/>
        <v>225</v>
      </c>
      <c r="H73" s="112"/>
      <c r="I73">
        <f>BRPL_EOD!AI73+BRPL_EOD!AJ73</f>
        <v>87.55</v>
      </c>
      <c r="J73">
        <f>BYPL_EOD!AI73+BYPL_EOD!AJ73</f>
        <v>50.63</v>
      </c>
      <c r="K73">
        <f>MES_EOD!AI73+MES_EOD!AJ73</f>
        <v>5.13</v>
      </c>
      <c r="L73">
        <f>NDMC_EOD!AI73+NDMC_EOD!AJ73</f>
        <v>20.52</v>
      </c>
      <c r="M73">
        <f>TPDDL_EOD!AI73+TPDDL_EOD!AJ73</f>
        <v>61.18</v>
      </c>
      <c r="N73">
        <f t="shared" si="7"/>
        <v>225.01000000000002</v>
      </c>
      <c r="O73" s="112">
        <f t="shared" si="8"/>
        <v>-1.0000000000019327E-2</v>
      </c>
      <c r="P73">
        <v>87.546109061819465</v>
      </c>
      <c r="Q73">
        <v>50.627749877783209</v>
      </c>
      <c r="R73">
        <v>5.1297720101328821</v>
      </c>
      <c r="S73">
        <v>20.519088040531528</v>
      </c>
      <c r="T73">
        <v>61.177281009732894</v>
      </c>
      <c r="U73" s="114">
        <f t="shared" si="9"/>
        <v>224.99999999999997</v>
      </c>
      <c r="V73" s="112">
        <f t="shared" si="10"/>
        <v>0</v>
      </c>
      <c r="Y73">
        <f>BAWANA!AW73+BAWANA!AX73</f>
        <v>22.5</v>
      </c>
      <c r="Z73">
        <f>BAWANA!BD73+BAWANA!BE73</f>
        <v>22.5</v>
      </c>
      <c r="AA73">
        <f>BAWANA!X73+BAWANA!Y73</f>
        <v>22.5</v>
      </c>
      <c r="AB73">
        <f>BAWANA!AE73+BAWANA!AF73</f>
        <v>22.5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87.55</v>
      </c>
      <c r="J77">
        <f>BYPL_EOD!AI77+BYPL_EOD!AJ77</f>
        <v>50.63</v>
      </c>
      <c r="K77">
        <f>MES_EOD!AI77+MES_EOD!AJ77</f>
        <v>5.13</v>
      </c>
      <c r="L77">
        <f>NDMC_EOD!AI77+NDMC_EOD!AJ77</f>
        <v>20.52</v>
      </c>
      <c r="M77">
        <f>TPDDL_EOD!AI77+TPDDL_EOD!AJ77</f>
        <v>61.18</v>
      </c>
      <c r="N77">
        <f t="shared" si="7"/>
        <v>225.01000000000002</v>
      </c>
      <c r="O77" s="112">
        <f t="shared" si="8"/>
        <v>-1.0000000000019327E-2</v>
      </c>
      <c r="P77">
        <v>87.546109061819465</v>
      </c>
      <c r="Q77">
        <v>50.627749877783209</v>
      </c>
      <c r="R77">
        <v>5.1297720101328821</v>
      </c>
      <c r="S77">
        <v>20.519088040531528</v>
      </c>
      <c r="T77">
        <v>61.177281009732894</v>
      </c>
      <c r="U77" s="114">
        <f t="shared" si="9"/>
        <v>224.99999999999997</v>
      </c>
      <c r="V77" s="112">
        <f t="shared" si="10"/>
        <v>0</v>
      </c>
      <c r="Y77">
        <f>BAWANA!AW77+BAWANA!AX77</f>
        <v>22.5</v>
      </c>
      <c r="Z77">
        <f>BAWANA!BD77+BAWANA!BE77</f>
        <v>22.5</v>
      </c>
      <c r="AA77">
        <f>BAWANA!X77+BAWANA!Y77</f>
        <v>22.5</v>
      </c>
      <c r="AB77">
        <f>BAWANA!AE77+BAWANA!AF77</f>
        <v>22.5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226.92000000000002</v>
      </c>
      <c r="E78">
        <f>BAWANA!AM78</f>
        <v>0</v>
      </c>
      <c r="F78">
        <f t="shared" si="11"/>
        <v>256</v>
      </c>
      <c r="G78">
        <f t="shared" si="12"/>
        <v>226.92000000000002</v>
      </c>
      <c r="H78" s="112"/>
      <c r="I78">
        <f>BRPL_EOD!AI78+BRPL_EOD!AJ78</f>
        <v>83.81</v>
      </c>
      <c r="J78">
        <f>BYPL_EOD!AI78+BYPL_EOD!AJ78</f>
        <v>48.46</v>
      </c>
      <c r="K78">
        <f>MES_EOD!AI78+MES_EOD!AJ78</f>
        <v>5</v>
      </c>
      <c r="L78">
        <f>NDMC_EOD!AI78+NDMC_EOD!AJ78</f>
        <v>19.64</v>
      </c>
      <c r="M78">
        <f>TPDDL_EOD!AI78+TPDDL_EOD!AJ78</f>
        <v>70</v>
      </c>
      <c r="N78">
        <f t="shared" si="7"/>
        <v>226.91000000000003</v>
      </c>
      <c r="O78" s="112">
        <f t="shared" si="8"/>
        <v>9.9999999999909051E-3</v>
      </c>
      <c r="P78">
        <v>83.815347706441088</v>
      </c>
      <c r="Q78">
        <v>48.463092192108263</v>
      </c>
      <c r="R78">
        <v>5.0003065842112289</v>
      </c>
      <c r="S78">
        <v>19.641253517239424</v>
      </c>
      <c r="T78">
        <v>70</v>
      </c>
      <c r="U78" s="114">
        <f t="shared" si="9"/>
        <v>226.92</v>
      </c>
      <c r="V78" s="112">
        <f t="shared" si="10"/>
        <v>0</v>
      </c>
      <c r="Y78">
        <f>BAWANA!AW78+BAWANA!AX78</f>
        <v>21.54</v>
      </c>
      <c r="Z78">
        <f>BAWANA!BD78+BAWANA!BE78</f>
        <v>21.54</v>
      </c>
      <c r="AA78">
        <f>BAWANA!X78+BAWANA!Y78</f>
        <v>21.54</v>
      </c>
      <c r="AB78">
        <f>BAWANA!AE78+BAWANA!AF78</f>
        <v>21.54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264</v>
      </c>
      <c r="E79">
        <f>BAWANA!AM79</f>
        <v>0</v>
      </c>
      <c r="F79">
        <f t="shared" si="11"/>
        <v>256</v>
      </c>
      <c r="G79">
        <f t="shared" si="12"/>
        <v>264</v>
      </c>
      <c r="H79" s="112"/>
      <c r="I79">
        <f>BRPL_EOD!AI79+BRPL_EOD!AJ79</f>
        <v>110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264</v>
      </c>
      <c r="O79" s="112">
        <f t="shared" si="8"/>
        <v>0</v>
      </c>
      <c r="P79">
        <v>110</v>
      </c>
      <c r="Q79">
        <v>60</v>
      </c>
      <c r="R79">
        <v>5</v>
      </c>
      <c r="S79">
        <v>19</v>
      </c>
      <c r="T79">
        <v>70</v>
      </c>
      <c r="U79" s="114">
        <f t="shared" si="9"/>
        <v>264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264</v>
      </c>
      <c r="E80">
        <f>BAWANA!AM80</f>
        <v>0</v>
      </c>
      <c r="F80">
        <f t="shared" si="11"/>
        <v>256</v>
      </c>
      <c r="G80">
        <f t="shared" si="12"/>
        <v>264</v>
      </c>
      <c r="H80" s="112"/>
      <c r="I80">
        <f>BRPL_EOD!AI80+BRPL_EOD!AJ80</f>
        <v>110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264</v>
      </c>
      <c r="O80" s="112">
        <f t="shared" si="8"/>
        <v>0</v>
      </c>
      <c r="P80">
        <v>110</v>
      </c>
      <c r="Q80">
        <v>60</v>
      </c>
      <c r="R80">
        <v>5</v>
      </c>
      <c r="S80">
        <v>19</v>
      </c>
      <c r="T80">
        <v>70</v>
      </c>
      <c r="U80" s="114">
        <f t="shared" si="9"/>
        <v>264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274.5</v>
      </c>
      <c r="E81">
        <f>BAWANA!AM81</f>
        <v>0</v>
      </c>
      <c r="F81">
        <f t="shared" si="11"/>
        <v>256</v>
      </c>
      <c r="G81">
        <f t="shared" si="12"/>
        <v>274.5</v>
      </c>
      <c r="H81" s="112"/>
      <c r="I81">
        <f>BRPL_EOD!AI81+BRPL_EOD!AJ81</f>
        <v>127.72</v>
      </c>
      <c r="J81">
        <f>BYPL_EOD!AI81+BYPL_EOD!AJ81</f>
        <v>57.19</v>
      </c>
      <c r="K81">
        <f>MES_EOD!AI81+MES_EOD!AJ81</f>
        <v>4.7699999999999996</v>
      </c>
      <c r="L81">
        <f>NDMC_EOD!AI81+NDMC_EOD!AJ81</f>
        <v>18.11</v>
      </c>
      <c r="M81">
        <f>TPDDL_EOD!AI81+TPDDL_EOD!AJ81</f>
        <v>66.72</v>
      </c>
      <c r="N81">
        <f t="shared" si="7"/>
        <v>274.51</v>
      </c>
      <c r="O81" s="112">
        <f t="shared" si="8"/>
        <v>-9.9999999999909051E-3</v>
      </c>
      <c r="P81">
        <v>127.71534734618047</v>
      </c>
      <c r="Q81">
        <v>57.187916651488109</v>
      </c>
      <c r="R81">
        <v>4.7698262358384023</v>
      </c>
      <c r="S81">
        <v>18.109340279042659</v>
      </c>
      <c r="T81">
        <v>66.717569487450362</v>
      </c>
      <c r="U81" s="114">
        <f t="shared" si="9"/>
        <v>274.5</v>
      </c>
      <c r="V81" s="112">
        <f t="shared" si="10"/>
        <v>0</v>
      </c>
      <c r="Y81">
        <f>BAWANA!AW81+BAWANA!AX81</f>
        <v>30.5</v>
      </c>
      <c r="Z81">
        <f>BAWANA!BD81+BAWANA!BE81</f>
        <v>0</v>
      </c>
      <c r="AA81">
        <f>BAWANA!X81+BAWANA!Y81</f>
        <v>30.5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274.5</v>
      </c>
      <c r="E82">
        <f>BAWANA!AM82</f>
        <v>0</v>
      </c>
      <c r="F82">
        <f t="shared" si="11"/>
        <v>256</v>
      </c>
      <c r="G82">
        <f t="shared" si="12"/>
        <v>274.5</v>
      </c>
      <c r="H82" s="112"/>
      <c r="I82">
        <f>BRPL_EOD!AI82+BRPL_EOD!AJ82</f>
        <v>127.72</v>
      </c>
      <c r="J82">
        <f>BYPL_EOD!AI82+BYPL_EOD!AJ82</f>
        <v>57.19</v>
      </c>
      <c r="K82">
        <f>MES_EOD!AI82+MES_EOD!AJ82</f>
        <v>4.7699999999999996</v>
      </c>
      <c r="L82">
        <f>NDMC_EOD!AI82+NDMC_EOD!AJ82</f>
        <v>18.11</v>
      </c>
      <c r="M82">
        <f>TPDDL_EOD!AI82+TPDDL_EOD!AJ82</f>
        <v>66.72</v>
      </c>
      <c r="N82">
        <f t="shared" si="7"/>
        <v>274.51</v>
      </c>
      <c r="O82" s="112">
        <f t="shared" si="8"/>
        <v>-9.9999999999909051E-3</v>
      </c>
      <c r="P82">
        <v>127.71534734618047</v>
      </c>
      <c r="Q82">
        <v>57.187916651488109</v>
      </c>
      <c r="R82">
        <v>4.7698262358384023</v>
      </c>
      <c r="S82">
        <v>18.109340279042659</v>
      </c>
      <c r="T82">
        <v>66.717569487450362</v>
      </c>
      <c r="U82" s="114">
        <f t="shared" si="9"/>
        <v>274.5</v>
      </c>
      <c r="V82" s="112">
        <f t="shared" si="10"/>
        <v>0</v>
      </c>
      <c r="Y82">
        <f>BAWANA!AW82+BAWANA!AX82</f>
        <v>30.5</v>
      </c>
      <c r="Z82">
        <f>BAWANA!BD82+BAWANA!BE82</f>
        <v>0</v>
      </c>
      <c r="AA82">
        <f>BAWANA!X82+BAWANA!Y82</f>
        <v>30.5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245.48000000000002</v>
      </c>
      <c r="E83">
        <f>BAWANA!AM83</f>
        <v>0</v>
      </c>
      <c r="F83">
        <f t="shared" si="11"/>
        <v>256</v>
      </c>
      <c r="G83">
        <f t="shared" si="12"/>
        <v>245.48000000000002</v>
      </c>
      <c r="H83" s="112"/>
      <c r="I83">
        <f>BRPL_EOD!AI83+BRPL_EOD!AJ83</f>
        <v>102.29</v>
      </c>
      <c r="J83">
        <f>BYPL_EOD!AI83+BYPL_EOD!AJ83</f>
        <v>55.79</v>
      </c>
      <c r="K83">
        <f>MES_EOD!AI83+MES_EOD!AJ83</f>
        <v>4.6500000000000004</v>
      </c>
      <c r="L83">
        <f>NDMC_EOD!AI83+NDMC_EOD!AJ83</f>
        <v>17.670000000000002</v>
      </c>
      <c r="M83">
        <f>TPDDL_EOD!AI83+TPDDL_EOD!AJ83</f>
        <v>65.09</v>
      </c>
      <c r="N83">
        <f t="shared" si="7"/>
        <v>245.49000000000004</v>
      </c>
      <c r="O83" s="112">
        <f t="shared" si="8"/>
        <v>-1.0000000000019327E-2</v>
      </c>
      <c r="P83">
        <v>102.28583323149618</v>
      </c>
      <c r="Q83">
        <v>55.787727402338177</v>
      </c>
      <c r="R83">
        <v>4.6498105829158014</v>
      </c>
      <c r="S83">
        <v>17.669280215080043</v>
      </c>
      <c r="T83">
        <v>65.087348568169787</v>
      </c>
      <c r="U83" s="114">
        <f t="shared" si="9"/>
        <v>245.47999999999996</v>
      </c>
      <c r="V83" s="112">
        <f t="shared" si="10"/>
        <v>0</v>
      </c>
      <c r="Y83">
        <f>BAWANA!AW83+BAWANA!AX83</f>
        <v>29.76</v>
      </c>
      <c r="Z83">
        <f>BAWANA!BD83+BAWANA!BE83</f>
        <v>29.76</v>
      </c>
      <c r="AA83">
        <f>BAWANA!X83+BAWANA!Y83</f>
        <v>29.76</v>
      </c>
      <c r="AB83">
        <f>BAWANA!AE83+BAWANA!AF83</f>
        <v>29.76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245.48000000000002</v>
      </c>
      <c r="E84">
        <f>BAWANA!AM84</f>
        <v>0</v>
      </c>
      <c r="F84">
        <f t="shared" si="11"/>
        <v>256</v>
      </c>
      <c r="G84">
        <f t="shared" si="12"/>
        <v>245.48000000000002</v>
      </c>
      <c r="H84" s="112"/>
      <c r="I84">
        <f>BRPL_EOD!AI84+BRPL_EOD!AJ84</f>
        <v>102.29</v>
      </c>
      <c r="J84">
        <f>BYPL_EOD!AI84+BYPL_EOD!AJ84</f>
        <v>55.79</v>
      </c>
      <c r="K84">
        <f>MES_EOD!AI84+MES_EOD!AJ84</f>
        <v>4.6500000000000004</v>
      </c>
      <c r="L84">
        <f>NDMC_EOD!AI84+NDMC_EOD!AJ84</f>
        <v>17.670000000000002</v>
      </c>
      <c r="M84">
        <f>TPDDL_EOD!AI84+TPDDL_EOD!AJ84</f>
        <v>65.09</v>
      </c>
      <c r="N84">
        <f t="shared" si="7"/>
        <v>245.49000000000004</v>
      </c>
      <c r="O84" s="112">
        <f t="shared" si="8"/>
        <v>-1.0000000000019327E-2</v>
      </c>
      <c r="P84">
        <v>102.28583323149618</v>
      </c>
      <c r="Q84">
        <v>55.787727402338177</v>
      </c>
      <c r="R84">
        <v>4.6498105829158014</v>
      </c>
      <c r="S84">
        <v>17.669280215080043</v>
      </c>
      <c r="T84">
        <v>65.087348568169787</v>
      </c>
      <c r="U84" s="114">
        <f t="shared" si="9"/>
        <v>245.47999999999996</v>
      </c>
      <c r="V84" s="112">
        <f t="shared" si="10"/>
        <v>0</v>
      </c>
      <c r="Y84">
        <f>BAWANA!AW84+BAWANA!AX84</f>
        <v>29.76</v>
      </c>
      <c r="Z84">
        <f>BAWANA!BD84+BAWANA!BE84</f>
        <v>29.76</v>
      </c>
      <c r="AA84">
        <f>BAWANA!X84+BAWANA!Y84</f>
        <v>29.76</v>
      </c>
      <c r="AB84">
        <f>BAWANA!AE84+BAWANA!AF84</f>
        <v>29.76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245.48000000000002</v>
      </c>
      <c r="E85">
        <f>BAWANA!AM85</f>
        <v>0</v>
      </c>
      <c r="F85">
        <f t="shared" si="11"/>
        <v>256</v>
      </c>
      <c r="G85">
        <f t="shared" si="12"/>
        <v>245.48000000000002</v>
      </c>
      <c r="H85" s="112"/>
      <c r="I85">
        <f>BRPL_EOD!AI85+BRPL_EOD!AJ85</f>
        <v>102.29</v>
      </c>
      <c r="J85">
        <f>BYPL_EOD!AI85+BYPL_EOD!AJ85</f>
        <v>55.79</v>
      </c>
      <c r="K85">
        <f>MES_EOD!AI85+MES_EOD!AJ85</f>
        <v>4.6500000000000004</v>
      </c>
      <c r="L85">
        <f>NDMC_EOD!AI85+NDMC_EOD!AJ85</f>
        <v>17.670000000000002</v>
      </c>
      <c r="M85">
        <f>TPDDL_EOD!AI85+TPDDL_EOD!AJ85</f>
        <v>65.09</v>
      </c>
      <c r="N85">
        <f t="shared" si="7"/>
        <v>245.49000000000004</v>
      </c>
      <c r="O85" s="112">
        <f t="shared" si="8"/>
        <v>-1.0000000000019327E-2</v>
      </c>
      <c r="P85">
        <v>102.28583323149618</v>
      </c>
      <c r="Q85">
        <v>55.787727402338177</v>
      </c>
      <c r="R85">
        <v>4.6498105829158014</v>
      </c>
      <c r="S85">
        <v>17.669280215080043</v>
      </c>
      <c r="T85">
        <v>65.087348568169787</v>
      </c>
      <c r="U85" s="114">
        <f t="shared" si="9"/>
        <v>245.47999999999996</v>
      </c>
      <c r="V85" s="112">
        <f t="shared" si="10"/>
        <v>0</v>
      </c>
      <c r="Y85">
        <f>BAWANA!AW85+BAWANA!AX85</f>
        <v>29.76</v>
      </c>
      <c r="Z85">
        <f>BAWANA!BD85+BAWANA!BE85</f>
        <v>29.76</v>
      </c>
      <c r="AA85">
        <f>BAWANA!X85+BAWANA!Y85</f>
        <v>29.76</v>
      </c>
      <c r="AB85">
        <f>BAWANA!AE85+BAWANA!AF85</f>
        <v>29.76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245.48000000000002</v>
      </c>
      <c r="E86">
        <f>BAWANA!AM86</f>
        <v>0</v>
      </c>
      <c r="F86">
        <f t="shared" si="11"/>
        <v>256</v>
      </c>
      <c r="G86">
        <f t="shared" si="12"/>
        <v>245.48000000000002</v>
      </c>
      <c r="H86" s="112"/>
      <c r="I86">
        <f>BRPL_EOD!AI86+BRPL_EOD!AJ86</f>
        <v>102.29</v>
      </c>
      <c r="J86">
        <f>BYPL_EOD!AI86+BYPL_EOD!AJ86</f>
        <v>55.79</v>
      </c>
      <c r="K86">
        <f>MES_EOD!AI86+MES_EOD!AJ86</f>
        <v>4.6500000000000004</v>
      </c>
      <c r="L86">
        <f>NDMC_EOD!AI86+NDMC_EOD!AJ86</f>
        <v>17.670000000000002</v>
      </c>
      <c r="M86">
        <f>TPDDL_EOD!AI86+TPDDL_EOD!AJ86</f>
        <v>65.09</v>
      </c>
      <c r="N86">
        <f t="shared" si="7"/>
        <v>245.49000000000004</v>
      </c>
      <c r="O86" s="112">
        <f t="shared" si="8"/>
        <v>-1.0000000000019327E-2</v>
      </c>
      <c r="P86">
        <v>102.28583323149618</v>
      </c>
      <c r="Q86">
        <v>55.787727402338177</v>
      </c>
      <c r="R86">
        <v>4.6498105829158014</v>
      </c>
      <c r="S86">
        <v>17.669280215080043</v>
      </c>
      <c r="T86">
        <v>65.087348568169787</v>
      </c>
      <c r="U86" s="114">
        <f t="shared" si="9"/>
        <v>245.47999999999996</v>
      </c>
      <c r="V86" s="112">
        <f t="shared" si="10"/>
        <v>0</v>
      </c>
      <c r="Y86">
        <f>BAWANA!AW86+BAWANA!AX86</f>
        <v>29.76</v>
      </c>
      <c r="Z86">
        <f>BAWANA!BD86+BAWANA!BE86</f>
        <v>29.76</v>
      </c>
      <c r="AA86">
        <f>BAWANA!X86+BAWANA!Y86</f>
        <v>29.76</v>
      </c>
      <c r="AB86">
        <f>BAWANA!AE86+BAWANA!AF86</f>
        <v>29.76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245.48000000000002</v>
      </c>
      <c r="E87">
        <f>BAWANA!AM87</f>
        <v>0</v>
      </c>
      <c r="F87">
        <f t="shared" si="11"/>
        <v>256</v>
      </c>
      <c r="G87">
        <f t="shared" si="12"/>
        <v>245.48000000000002</v>
      </c>
      <c r="H87" s="112"/>
      <c r="I87">
        <f>BRPL_EOD!AI87+BRPL_EOD!AJ87</f>
        <v>102.29</v>
      </c>
      <c r="J87">
        <f>BYPL_EOD!AI87+BYPL_EOD!AJ87</f>
        <v>55.79</v>
      </c>
      <c r="K87">
        <f>MES_EOD!AI87+MES_EOD!AJ87</f>
        <v>4.6500000000000004</v>
      </c>
      <c r="L87">
        <f>NDMC_EOD!AI87+NDMC_EOD!AJ87</f>
        <v>17.670000000000002</v>
      </c>
      <c r="M87">
        <f>TPDDL_EOD!AI87+TPDDL_EOD!AJ87</f>
        <v>65.09</v>
      </c>
      <c r="N87">
        <f t="shared" si="7"/>
        <v>245.49000000000004</v>
      </c>
      <c r="O87" s="112">
        <f t="shared" si="8"/>
        <v>-1.0000000000019327E-2</v>
      </c>
      <c r="P87">
        <v>102.28583323149618</v>
      </c>
      <c r="Q87">
        <v>55.787727402338177</v>
      </c>
      <c r="R87">
        <v>4.6498105829158014</v>
      </c>
      <c r="S87">
        <v>17.669280215080043</v>
      </c>
      <c r="T87">
        <v>65.087348568169787</v>
      </c>
      <c r="U87" s="114">
        <f t="shared" si="9"/>
        <v>245.47999999999996</v>
      </c>
      <c r="V87" s="112">
        <f t="shared" si="10"/>
        <v>0</v>
      </c>
      <c r="Y87">
        <f>BAWANA!AW87+BAWANA!AX87</f>
        <v>29.76</v>
      </c>
      <c r="Z87">
        <f>BAWANA!BD87+BAWANA!BE87</f>
        <v>29.76</v>
      </c>
      <c r="AA87">
        <f>BAWANA!X87+BAWANA!Y87</f>
        <v>29.76</v>
      </c>
      <c r="AB87">
        <f>BAWANA!AE87+BAWANA!AF87</f>
        <v>29.76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245.48000000000002</v>
      </c>
      <c r="E88">
        <f>BAWANA!AM88</f>
        <v>0</v>
      </c>
      <c r="F88">
        <f t="shared" si="11"/>
        <v>256</v>
      </c>
      <c r="G88">
        <f t="shared" si="12"/>
        <v>245.48000000000002</v>
      </c>
      <c r="H88" s="112"/>
      <c r="I88">
        <f>BRPL_EOD!AI88+BRPL_EOD!AJ88</f>
        <v>102.29</v>
      </c>
      <c r="J88">
        <f>BYPL_EOD!AI88+BYPL_EOD!AJ88</f>
        <v>55.79</v>
      </c>
      <c r="K88">
        <f>MES_EOD!AI88+MES_EOD!AJ88</f>
        <v>4.6500000000000004</v>
      </c>
      <c r="L88">
        <f>NDMC_EOD!AI88+NDMC_EOD!AJ88</f>
        <v>17.670000000000002</v>
      </c>
      <c r="M88">
        <f>TPDDL_EOD!AI88+TPDDL_EOD!AJ88</f>
        <v>65.09</v>
      </c>
      <c r="N88">
        <f t="shared" si="7"/>
        <v>245.49000000000004</v>
      </c>
      <c r="O88" s="112">
        <f t="shared" si="8"/>
        <v>-1.0000000000019327E-2</v>
      </c>
      <c r="P88">
        <v>102.28583323149618</v>
      </c>
      <c r="Q88">
        <v>55.787727402338177</v>
      </c>
      <c r="R88">
        <v>4.6498105829158014</v>
      </c>
      <c r="S88">
        <v>17.669280215080043</v>
      </c>
      <c r="T88">
        <v>65.087348568169787</v>
      </c>
      <c r="U88" s="114">
        <f t="shared" si="9"/>
        <v>245.47999999999996</v>
      </c>
      <c r="V88" s="112">
        <f t="shared" si="10"/>
        <v>0</v>
      </c>
      <c r="Y88">
        <f>BAWANA!AW88+BAWANA!AX88</f>
        <v>29.76</v>
      </c>
      <c r="Z88">
        <f>BAWANA!BD88+BAWANA!BE88</f>
        <v>29.76</v>
      </c>
      <c r="AA88">
        <f>BAWANA!X88+BAWANA!Y88</f>
        <v>29.76</v>
      </c>
      <c r="AB88">
        <f>BAWANA!AE88+BAWANA!AF88</f>
        <v>29.76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245.48000000000002</v>
      </c>
      <c r="E89">
        <f>BAWANA!AM89</f>
        <v>0</v>
      </c>
      <c r="F89">
        <f t="shared" si="11"/>
        <v>256</v>
      </c>
      <c r="G89">
        <f t="shared" si="12"/>
        <v>245.48000000000002</v>
      </c>
      <c r="H89" s="112"/>
      <c r="I89">
        <f>BRPL_EOD!AI89+BRPL_EOD!AJ89</f>
        <v>102.29</v>
      </c>
      <c r="J89">
        <f>BYPL_EOD!AI89+BYPL_EOD!AJ89</f>
        <v>55.79</v>
      </c>
      <c r="K89">
        <f>MES_EOD!AI89+MES_EOD!AJ89</f>
        <v>4.6500000000000004</v>
      </c>
      <c r="L89">
        <f>NDMC_EOD!AI89+NDMC_EOD!AJ89</f>
        <v>17.670000000000002</v>
      </c>
      <c r="M89">
        <f>TPDDL_EOD!AI89+TPDDL_EOD!AJ89</f>
        <v>65.09</v>
      </c>
      <c r="N89">
        <f t="shared" si="7"/>
        <v>245.49000000000004</v>
      </c>
      <c r="O89" s="112">
        <f t="shared" si="8"/>
        <v>-1.0000000000019327E-2</v>
      </c>
      <c r="P89">
        <v>102.28583323149618</v>
      </c>
      <c r="Q89">
        <v>55.787727402338177</v>
      </c>
      <c r="R89">
        <v>4.6498105829158014</v>
      </c>
      <c r="S89">
        <v>17.669280215080043</v>
      </c>
      <c r="T89">
        <v>65.087348568169787</v>
      </c>
      <c r="U89" s="114">
        <f t="shared" si="9"/>
        <v>245.47999999999996</v>
      </c>
      <c r="V89" s="112">
        <f t="shared" si="10"/>
        <v>0</v>
      </c>
      <c r="Y89">
        <f>BAWANA!AW89+BAWANA!AX89</f>
        <v>29.76</v>
      </c>
      <c r="Z89">
        <f>BAWANA!BD89+BAWANA!BE89</f>
        <v>29.76</v>
      </c>
      <c r="AA89">
        <f>BAWANA!X89+BAWANA!Y89</f>
        <v>29.76</v>
      </c>
      <c r="AB89">
        <f>BAWANA!AE89+BAWANA!AF89</f>
        <v>29.76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245.48000000000002</v>
      </c>
      <c r="E90">
        <f>BAWANA!AM90</f>
        <v>0</v>
      </c>
      <c r="F90">
        <f t="shared" si="11"/>
        <v>256</v>
      </c>
      <c r="G90">
        <f t="shared" si="12"/>
        <v>245.48000000000002</v>
      </c>
      <c r="H90" s="112"/>
      <c r="I90">
        <f>BRPL_EOD!AI90+BRPL_EOD!AJ90</f>
        <v>102.29</v>
      </c>
      <c r="J90">
        <f>BYPL_EOD!AI90+BYPL_EOD!AJ90</f>
        <v>55.79</v>
      </c>
      <c r="K90">
        <f>MES_EOD!AI90+MES_EOD!AJ90</f>
        <v>4.6500000000000004</v>
      </c>
      <c r="L90">
        <f>NDMC_EOD!AI90+NDMC_EOD!AJ90</f>
        <v>17.670000000000002</v>
      </c>
      <c r="M90">
        <f>TPDDL_EOD!AI90+TPDDL_EOD!AJ90</f>
        <v>65.09</v>
      </c>
      <c r="N90">
        <f t="shared" si="7"/>
        <v>245.49000000000004</v>
      </c>
      <c r="O90" s="112">
        <f t="shared" si="8"/>
        <v>-1.0000000000019327E-2</v>
      </c>
      <c r="P90">
        <v>102.28583323149618</v>
      </c>
      <c r="Q90">
        <v>55.787727402338177</v>
      </c>
      <c r="R90">
        <v>4.6498105829158014</v>
      </c>
      <c r="S90">
        <v>17.669280215080043</v>
      </c>
      <c r="T90">
        <v>65.087348568169787</v>
      </c>
      <c r="U90" s="114">
        <f t="shared" si="9"/>
        <v>245.47999999999996</v>
      </c>
      <c r="V90" s="112">
        <f t="shared" si="10"/>
        <v>0</v>
      </c>
      <c r="Y90">
        <f>BAWANA!AW90+BAWANA!AX90</f>
        <v>29.76</v>
      </c>
      <c r="Z90">
        <f>BAWANA!BD90+BAWANA!BE90</f>
        <v>29.76</v>
      </c>
      <c r="AA90">
        <f>BAWANA!X90+BAWANA!Y90</f>
        <v>29.76</v>
      </c>
      <c r="AB90">
        <f>BAWANA!AE90+BAWANA!AF90</f>
        <v>29.76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249.51999999999998</v>
      </c>
      <c r="E91">
        <f>BAWANA!AM91</f>
        <v>0</v>
      </c>
      <c r="F91">
        <f t="shared" si="11"/>
        <v>256</v>
      </c>
      <c r="G91">
        <f t="shared" si="12"/>
        <v>249.51999999999998</v>
      </c>
      <c r="H91" s="112"/>
      <c r="I91">
        <f>BRPL_EOD!AI91+BRPL_EOD!AJ91</f>
        <v>103.96</v>
      </c>
      <c r="J91">
        <f>BYPL_EOD!AI91+BYPL_EOD!AJ91</f>
        <v>56.71</v>
      </c>
      <c r="K91">
        <f>MES_EOD!AI91+MES_EOD!AJ91</f>
        <v>4.7300000000000004</v>
      </c>
      <c r="L91">
        <f>NDMC_EOD!AI91+NDMC_EOD!AJ91</f>
        <v>17.96</v>
      </c>
      <c r="M91">
        <f>TPDDL_EOD!AI91+TPDDL_EOD!AJ91</f>
        <v>66.16</v>
      </c>
      <c r="N91">
        <f t="shared" si="7"/>
        <v>249.51999999999998</v>
      </c>
      <c r="O91" s="112">
        <f t="shared" si="8"/>
        <v>0</v>
      </c>
      <c r="P91">
        <v>103.96</v>
      </c>
      <c r="Q91">
        <v>56.71</v>
      </c>
      <c r="R91">
        <v>4.7300000000000004</v>
      </c>
      <c r="S91">
        <v>17.96</v>
      </c>
      <c r="T91">
        <v>66.16</v>
      </c>
      <c r="U91" s="114">
        <f t="shared" si="9"/>
        <v>249.51999999999998</v>
      </c>
      <c r="V91" s="112">
        <f t="shared" si="10"/>
        <v>0</v>
      </c>
      <c r="Y91">
        <f>BAWANA!AW91+BAWANA!AX91</f>
        <v>30.24</v>
      </c>
      <c r="Z91">
        <f>BAWANA!BD91+BAWANA!BE91</f>
        <v>30.24</v>
      </c>
      <c r="AA91">
        <f>BAWANA!X91+BAWANA!Y91</f>
        <v>30.24</v>
      </c>
      <c r="AB91">
        <f>BAWANA!AE91+BAWANA!AF91</f>
        <v>30.24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249.51999999999998</v>
      </c>
      <c r="E92">
        <f>BAWANA!AM92</f>
        <v>0</v>
      </c>
      <c r="F92">
        <f t="shared" si="11"/>
        <v>256</v>
      </c>
      <c r="G92">
        <f t="shared" si="12"/>
        <v>249.51999999999998</v>
      </c>
      <c r="H92" s="112"/>
      <c r="I92">
        <f>BRPL_EOD!AI92+BRPL_EOD!AJ92</f>
        <v>103.96</v>
      </c>
      <c r="J92">
        <f>BYPL_EOD!AI92+BYPL_EOD!AJ92</f>
        <v>56.71</v>
      </c>
      <c r="K92">
        <f>MES_EOD!AI92+MES_EOD!AJ92</f>
        <v>4.7300000000000004</v>
      </c>
      <c r="L92">
        <f>NDMC_EOD!AI92+NDMC_EOD!AJ92</f>
        <v>17.96</v>
      </c>
      <c r="M92">
        <f>TPDDL_EOD!AI92+TPDDL_EOD!AJ92</f>
        <v>66.16</v>
      </c>
      <c r="N92">
        <f t="shared" si="7"/>
        <v>249.51999999999998</v>
      </c>
      <c r="O92" s="112">
        <f t="shared" si="8"/>
        <v>0</v>
      </c>
      <c r="P92">
        <v>103.96</v>
      </c>
      <c r="Q92">
        <v>56.71</v>
      </c>
      <c r="R92">
        <v>4.7300000000000004</v>
      </c>
      <c r="S92">
        <v>17.96</v>
      </c>
      <c r="T92">
        <v>66.16</v>
      </c>
      <c r="U92" s="114">
        <f t="shared" si="9"/>
        <v>249.51999999999998</v>
      </c>
      <c r="V92" s="112">
        <f t="shared" si="10"/>
        <v>0</v>
      </c>
      <c r="Y92">
        <f>BAWANA!AW92+BAWANA!AX92</f>
        <v>30.24</v>
      </c>
      <c r="Z92">
        <f>BAWANA!BD92+BAWANA!BE92</f>
        <v>30.24</v>
      </c>
      <c r="AA92">
        <f>BAWANA!X92+BAWANA!Y92</f>
        <v>30.24</v>
      </c>
      <c r="AB92">
        <f>BAWANA!AE92+BAWANA!AF92</f>
        <v>30.24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249.51999999999998</v>
      </c>
      <c r="E93">
        <f>BAWANA!AM93</f>
        <v>0</v>
      </c>
      <c r="F93">
        <f t="shared" si="11"/>
        <v>256</v>
      </c>
      <c r="G93">
        <f t="shared" si="12"/>
        <v>249.51999999999998</v>
      </c>
      <c r="H93" s="112"/>
      <c r="I93">
        <f>BRPL_EOD!AI93+BRPL_EOD!AJ93</f>
        <v>103.96</v>
      </c>
      <c r="J93">
        <f>BYPL_EOD!AI93+BYPL_EOD!AJ93</f>
        <v>56.71</v>
      </c>
      <c r="K93">
        <f>MES_EOD!AI93+MES_EOD!AJ93</f>
        <v>4.7300000000000004</v>
      </c>
      <c r="L93">
        <f>NDMC_EOD!AI93+NDMC_EOD!AJ93</f>
        <v>17.96</v>
      </c>
      <c r="M93">
        <f>TPDDL_EOD!AI93+TPDDL_EOD!AJ93</f>
        <v>66.16</v>
      </c>
      <c r="N93">
        <f t="shared" si="7"/>
        <v>249.51999999999998</v>
      </c>
      <c r="O93" s="112">
        <f t="shared" si="8"/>
        <v>0</v>
      </c>
      <c r="P93">
        <v>103.96</v>
      </c>
      <c r="Q93">
        <v>56.71</v>
      </c>
      <c r="R93">
        <v>4.7300000000000004</v>
      </c>
      <c r="S93">
        <v>17.96</v>
      </c>
      <c r="T93">
        <v>66.16</v>
      </c>
      <c r="U93" s="114">
        <f t="shared" si="9"/>
        <v>249.51999999999998</v>
      </c>
      <c r="V93" s="112">
        <f t="shared" si="10"/>
        <v>0</v>
      </c>
      <c r="Y93">
        <f>BAWANA!AW93+BAWANA!AX93</f>
        <v>30.24</v>
      </c>
      <c r="Z93">
        <f>BAWANA!BD93+BAWANA!BE93</f>
        <v>30.24</v>
      </c>
      <c r="AA93">
        <f>BAWANA!X93+BAWANA!Y93</f>
        <v>30.24</v>
      </c>
      <c r="AB93">
        <f>BAWANA!AE93+BAWANA!AF93</f>
        <v>30.24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249.51999999999998</v>
      </c>
      <c r="E94">
        <f>BAWANA!AM94</f>
        <v>0</v>
      </c>
      <c r="F94">
        <f t="shared" si="11"/>
        <v>256</v>
      </c>
      <c r="G94">
        <f t="shared" si="12"/>
        <v>249.51999999999998</v>
      </c>
      <c r="H94" s="112"/>
      <c r="I94">
        <f>BRPL_EOD!AI94+BRPL_EOD!AJ94</f>
        <v>103.96</v>
      </c>
      <c r="J94">
        <f>BYPL_EOD!AI94+BYPL_EOD!AJ94</f>
        <v>56.71</v>
      </c>
      <c r="K94">
        <f>MES_EOD!AI94+MES_EOD!AJ94</f>
        <v>4.7300000000000004</v>
      </c>
      <c r="L94">
        <f>NDMC_EOD!AI94+NDMC_EOD!AJ94</f>
        <v>17.96</v>
      </c>
      <c r="M94">
        <f>TPDDL_EOD!AI94+TPDDL_EOD!AJ94</f>
        <v>66.16</v>
      </c>
      <c r="N94">
        <f t="shared" si="7"/>
        <v>249.51999999999998</v>
      </c>
      <c r="O94" s="112">
        <f t="shared" si="8"/>
        <v>0</v>
      </c>
      <c r="P94">
        <v>103.96</v>
      </c>
      <c r="Q94">
        <v>56.71</v>
      </c>
      <c r="R94">
        <v>4.7300000000000004</v>
      </c>
      <c r="S94">
        <v>17.96</v>
      </c>
      <c r="T94">
        <v>66.16</v>
      </c>
      <c r="U94" s="114">
        <f t="shared" si="9"/>
        <v>249.51999999999998</v>
      </c>
      <c r="V94" s="112">
        <f t="shared" si="10"/>
        <v>0</v>
      </c>
      <c r="Y94">
        <f>BAWANA!AW94+BAWANA!AX94</f>
        <v>30.24</v>
      </c>
      <c r="Z94">
        <f>BAWANA!BD94+BAWANA!BE94</f>
        <v>30.24</v>
      </c>
      <c r="AA94">
        <f>BAWANA!X94+BAWANA!Y94</f>
        <v>30.24</v>
      </c>
      <c r="AB94">
        <f>BAWANA!AE94+BAWANA!AF94</f>
        <v>30.24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249.51999999999998</v>
      </c>
      <c r="E95">
        <f>BAWANA!AM95</f>
        <v>0</v>
      </c>
      <c r="F95">
        <f t="shared" si="11"/>
        <v>256</v>
      </c>
      <c r="G95">
        <f t="shared" si="12"/>
        <v>249.51999999999998</v>
      </c>
      <c r="H95" s="112"/>
      <c r="I95">
        <f>BRPL_EOD!AI95+BRPL_EOD!AJ95</f>
        <v>103.96</v>
      </c>
      <c r="J95">
        <f>BYPL_EOD!AI95+BYPL_EOD!AJ95</f>
        <v>56.71</v>
      </c>
      <c r="K95">
        <f>MES_EOD!AI95+MES_EOD!AJ95</f>
        <v>4.7300000000000004</v>
      </c>
      <c r="L95">
        <f>NDMC_EOD!AI95+NDMC_EOD!AJ95</f>
        <v>17.96</v>
      </c>
      <c r="M95">
        <f>TPDDL_EOD!AI95+TPDDL_EOD!AJ95</f>
        <v>66.16</v>
      </c>
      <c r="N95">
        <f t="shared" si="7"/>
        <v>249.51999999999998</v>
      </c>
      <c r="O95" s="112">
        <f t="shared" si="8"/>
        <v>0</v>
      </c>
      <c r="P95">
        <v>103.96</v>
      </c>
      <c r="Q95">
        <v>56.71</v>
      </c>
      <c r="R95">
        <v>4.7300000000000004</v>
      </c>
      <c r="S95">
        <v>17.96</v>
      </c>
      <c r="T95">
        <v>66.16</v>
      </c>
      <c r="U95" s="114">
        <f t="shared" si="9"/>
        <v>249.51999999999998</v>
      </c>
      <c r="V95" s="112">
        <f t="shared" si="10"/>
        <v>0</v>
      </c>
      <c r="Y95">
        <f>BAWANA!AW95+BAWANA!AX95</f>
        <v>30.24</v>
      </c>
      <c r="Z95">
        <f>BAWANA!BD95+BAWANA!BE95</f>
        <v>30.24</v>
      </c>
      <c r="AA95">
        <f>BAWANA!X95+BAWANA!Y95</f>
        <v>30.24</v>
      </c>
      <c r="AB95">
        <f>BAWANA!AE95+BAWANA!AF95</f>
        <v>30.24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249.51999999999998</v>
      </c>
      <c r="E96">
        <f>BAWANA!AM96</f>
        <v>0</v>
      </c>
      <c r="F96">
        <f t="shared" si="11"/>
        <v>256</v>
      </c>
      <c r="G96">
        <f t="shared" si="12"/>
        <v>249.51999999999998</v>
      </c>
      <c r="H96" s="112"/>
      <c r="I96">
        <f>BRPL_EOD!AI96+BRPL_EOD!AJ96</f>
        <v>103.96</v>
      </c>
      <c r="J96">
        <f>BYPL_EOD!AI96+BYPL_EOD!AJ96</f>
        <v>56.71</v>
      </c>
      <c r="K96">
        <f>MES_EOD!AI96+MES_EOD!AJ96</f>
        <v>4.7300000000000004</v>
      </c>
      <c r="L96">
        <f>NDMC_EOD!AI96+NDMC_EOD!AJ96</f>
        <v>17.96</v>
      </c>
      <c r="M96">
        <f>TPDDL_EOD!AI96+TPDDL_EOD!AJ96</f>
        <v>66.16</v>
      </c>
      <c r="N96">
        <f t="shared" si="7"/>
        <v>249.51999999999998</v>
      </c>
      <c r="O96" s="112">
        <f t="shared" si="8"/>
        <v>0</v>
      </c>
      <c r="P96">
        <v>103.96</v>
      </c>
      <c r="Q96">
        <v>56.71</v>
      </c>
      <c r="R96">
        <v>4.7300000000000004</v>
      </c>
      <c r="S96">
        <v>17.96</v>
      </c>
      <c r="T96">
        <v>66.16</v>
      </c>
      <c r="U96" s="114">
        <f t="shared" si="9"/>
        <v>249.51999999999998</v>
      </c>
      <c r="V96" s="112">
        <f t="shared" si="10"/>
        <v>0</v>
      </c>
      <c r="Y96">
        <f>BAWANA!AW96+BAWANA!AX96</f>
        <v>30.24</v>
      </c>
      <c r="Z96">
        <f>BAWANA!BD96+BAWANA!BE96</f>
        <v>30.24</v>
      </c>
      <c r="AA96">
        <f>BAWANA!X96+BAWANA!Y96</f>
        <v>30.24</v>
      </c>
      <c r="AB96">
        <f>BAWANA!AE96+BAWANA!AF96</f>
        <v>30.24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249.51999999999998</v>
      </c>
      <c r="E97">
        <f>BAWANA!AM97</f>
        <v>0</v>
      </c>
      <c r="F97">
        <f t="shared" si="11"/>
        <v>256</v>
      </c>
      <c r="G97">
        <f t="shared" si="12"/>
        <v>249.51999999999998</v>
      </c>
      <c r="H97" s="112"/>
      <c r="I97">
        <f>BRPL_EOD!AI97+BRPL_EOD!AJ97</f>
        <v>103.96</v>
      </c>
      <c r="J97">
        <f>BYPL_EOD!AI97+BYPL_EOD!AJ97</f>
        <v>56.71</v>
      </c>
      <c r="K97">
        <f>MES_EOD!AI97+MES_EOD!AJ97</f>
        <v>4.7300000000000004</v>
      </c>
      <c r="L97">
        <f>NDMC_EOD!AI97+NDMC_EOD!AJ97</f>
        <v>17.96</v>
      </c>
      <c r="M97">
        <f>TPDDL_EOD!AI97+TPDDL_EOD!AJ97</f>
        <v>66.16</v>
      </c>
      <c r="N97">
        <f t="shared" si="7"/>
        <v>249.51999999999998</v>
      </c>
      <c r="O97" s="112">
        <f t="shared" si="8"/>
        <v>0</v>
      </c>
      <c r="P97">
        <v>103.96</v>
      </c>
      <c r="Q97">
        <v>56.71</v>
      </c>
      <c r="R97">
        <v>4.7300000000000004</v>
      </c>
      <c r="S97">
        <v>17.96</v>
      </c>
      <c r="T97">
        <v>66.16</v>
      </c>
      <c r="U97" s="114">
        <f t="shared" si="9"/>
        <v>249.51999999999998</v>
      </c>
      <c r="V97" s="112">
        <f t="shared" si="10"/>
        <v>0</v>
      </c>
      <c r="Y97">
        <f>BAWANA!AW97+BAWANA!AX97</f>
        <v>30.24</v>
      </c>
      <c r="Z97">
        <f>BAWANA!BD97+BAWANA!BE97</f>
        <v>30.24</v>
      </c>
      <c r="AA97">
        <f>BAWANA!X97+BAWANA!Y97</f>
        <v>30.24</v>
      </c>
      <c r="AB97">
        <f>BAWANA!AE97+BAWANA!AF97</f>
        <v>30.24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249.51999999999998</v>
      </c>
      <c r="E98">
        <f>BAWANA!AM98</f>
        <v>0</v>
      </c>
      <c r="F98">
        <f t="shared" si="11"/>
        <v>256</v>
      </c>
      <c r="G98">
        <f t="shared" si="12"/>
        <v>249.51999999999998</v>
      </c>
      <c r="H98" s="112"/>
      <c r="I98">
        <f>BRPL_EOD!AI98+BRPL_EOD!AJ98</f>
        <v>103.96</v>
      </c>
      <c r="J98">
        <f>BYPL_EOD!AI98+BYPL_EOD!AJ98</f>
        <v>56.71</v>
      </c>
      <c r="K98">
        <f>MES_EOD!AI98+MES_EOD!AJ98</f>
        <v>4.7300000000000004</v>
      </c>
      <c r="L98">
        <f>NDMC_EOD!AI98+NDMC_EOD!AJ98</f>
        <v>17.96</v>
      </c>
      <c r="M98">
        <f>TPDDL_EOD!AI98+TPDDL_EOD!AJ98</f>
        <v>66.16</v>
      </c>
      <c r="N98">
        <f t="shared" si="7"/>
        <v>249.51999999999998</v>
      </c>
      <c r="O98" s="112">
        <f t="shared" si="8"/>
        <v>0</v>
      </c>
      <c r="P98">
        <v>103.96</v>
      </c>
      <c r="Q98">
        <v>56.71</v>
      </c>
      <c r="R98">
        <v>4.7300000000000004</v>
      </c>
      <c r="S98">
        <v>17.96</v>
      </c>
      <c r="T98">
        <v>66.16</v>
      </c>
      <c r="U98" s="114">
        <f t="shared" si="9"/>
        <v>249.51999999999998</v>
      </c>
      <c r="V98" s="112">
        <f t="shared" si="10"/>
        <v>0</v>
      </c>
      <c r="Y98">
        <f>BAWANA!AW98+BAWANA!AX98</f>
        <v>30.24</v>
      </c>
      <c r="Z98">
        <f>BAWANA!BD98+BAWANA!BE98</f>
        <v>30.24</v>
      </c>
      <c r="AA98">
        <f>BAWANA!X98+BAWANA!Y98</f>
        <v>30.24</v>
      </c>
      <c r="AB98">
        <f>BAWANA!AE98+BAWANA!AF98</f>
        <v>30.24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5.5144800000000025</v>
      </c>
      <c r="E99" s="114">
        <f t="shared" si="14"/>
        <v>0</v>
      </c>
      <c r="F99" s="114">
        <f t="shared" si="14"/>
        <v>6.1440000000000001</v>
      </c>
      <c r="G99" s="114">
        <f t="shared" si="14"/>
        <v>5.5144800000000025</v>
      </c>
      <c r="H99" s="114"/>
      <c r="I99" s="114">
        <f t="shared" si="14"/>
        <v>2.1988574999999999</v>
      </c>
      <c r="J99" s="114">
        <f t="shared" si="14"/>
        <v>1.2306175000000013</v>
      </c>
      <c r="K99" s="114">
        <f t="shared" si="14"/>
        <v>0.11926999999999995</v>
      </c>
      <c r="L99" s="114">
        <f t="shared" si="14"/>
        <v>0.47847750000000006</v>
      </c>
      <c r="M99" s="114">
        <f t="shared" si="14"/>
        <v>1.4876799999999997</v>
      </c>
      <c r="N99" s="114">
        <f t="shared" si="14"/>
        <v>5.5149025000000069</v>
      </c>
      <c r="O99" s="114">
        <f t="shared" si="14"/>
        <v>-4.2250000000022678E-4</v>
      </c>
      <c r="P99" s="114">
        <f t="shared" si="14"/>
        <v>2.1986837079049448</v>
      </c>
      <c r="Q99" s="114">
        <f t="shared" si="14"/>
        <v>1.2305220796731324</v>
      </c>
      <c r="R99" s="114">
        <f t="shared" si="14"/>
        <v>0.11926169816636298</v>
      </c>
      <c r="S99" s="114">
        <f t="shared" si="14"/>
        <v>0.47844555475551909</v>
      </c>
      <c r="T99" s="114">
        <f t="shared" si="14"/>
        <v>1.487566959500038</v>
      </c>
      <c r="U99" s="114">
        <f t="shared" si="14"/>
        <v>5.5144800000000025</v>
      </c>
      <c r="V99" s="114">
        <f t="shared" si="10"/>
        <v>0</v>
      </c>
      <c r="Y99" s="114">
        <f>SUM(Y3:Y98)/4000</f>
        <v>0.67006500000000002</v>
      </c>
      <c r="Z99" s="114">
        <f t="shared" ref="Z99:AD99" si="15">SUM(Z3:Z98)/4000</f>
        <v>0.55920499999999962</v>
      </c>
      <c r="AA99" s="114">
        <f t="shared" si="15"/>
        <v>0.67006500000000002</v>
      </c>
      <c r="AB99" s="114">
        <f t="shared" si="15"/>
        <v>0.55920499999999962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57.594335000000001</v>
      </c>
      <c r="H3">
        <v>0</v>
      </c>
      <c r="I3">
        <v>0</v>
      </c>
      <c r="J3">
        <v>26.203021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21.331529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19.6614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25.742227</v>
      </c>
      <c r="AG3">
        <v>41.891762999999997</v>
      </c>
      <c r="AH3">
        <v>160.017672</v>
      </c>
      <c r="AI3">
        <v>48.211044999999999</v>
      </c>
      <c r="AJ3">
        <v>0</v>
      </c>
      <c r="AK3">
        <v>55.603538</v>
      </c>
      <c r="AL3">
        <v>79.364599999999996</v>
      </c>
      <c r="AM3">
        <v>11.081630000000001</v>
      </c>
      <c r="AN3">
        <v>1.0885579999999999</v>
      </c>
      <c r="AO3">
        <v>19.11</v>
      </c>
      <c r="AP3">
        <v>12.169499999999999</v>
      </c>
      <c r="AQ3">
        <v>35.301309000000003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5.5818599999999998</v>
      </c>
      <c r="AW3">
        <v>11.518867</v>
      </c>
      <c r="AX3">
        <v>57.646644999999999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3706.9871019999996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57.594335000000001</v>
      </c>
      <c r="H4">
        <v>0</v>
      </c>
      <c r="I4">
        <v>0</v>
      </c>
      <c r="J4">
        <v>26.203021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21.331529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19.6614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25.742227</v>
      </c>
      <c r="AG4">
        <v>41.891762999999997</v>
      </c>
      <c r="AH4">
        <v>160.017672</v>
      </c>
      <c r="AI4">
        <v>48.211044999999999</v>
      </c>
      <c r="AJ4">
        <v>0</v>
      </c>
      <c r="AK4">
        <v>55.603538</v>
      </c>
      <c r="AL4">
        <v>79.364599999999996</v>
      </c>
      <c r="AM4">
        <v>11.081630000000001</v>
      </c>
      <c r="AN4">
        <v>1.0885579999999999</v>
      </c>
      <c r="AO4">
        <v>19.11</v>
      </c>
      <c r="AP4">
        <v>12.169499999999999</v>
      </c>
      <c r="AQ4">
        <v>35.301309000000003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5.5818599999999998</v>
      </c>
      <c r="AW4">
        <v>11.518867</v>
      </c>
      <c r="AX4">
        <v>57.646645999999997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3706.9871029999999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57.594335000000001</v>
      </c>
      <c r="H5">
        <v>0</v>
      </c>
      <c r="I5">
        <v>0</v>
      </c>
      <c r="J5">
        <v>26.203021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21.331529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19.6614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25.742227</v>
      </c>
      <c r="AG5">
        <v>41.891762999999997</v>
      </c>
      <c r="AH5">
        <v>160.017672</v>
      </c>
      <c r="AI5">
        <v>48.211044999999999</v>
      </c>
      <c r="AJ5">
        <v>0</v>
      </c>
      <c r="AK5">
        <v>55.603538</v>
      </c>
      <c r="AL5">
        <v>79.364599999999996</v>
      </c>
      <c r="AM5">
        <v>11.081630000000001</v>
      </c>
      <c r="AN5">
        <v>1.0885579999999999</v>
      </c>
      <c r="AO5">
        <v>19.11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5.5818599999999998</v>
      </c>
      <c r="AW5">
        <v>11.518867</v>
      </c>
      <c r="AX5">
        <v>57.646644999999999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3706.9871019999996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57.594335000000001</v>
      </c>
      <c r="H6">
        <v>0</v>
      </c>
      <c r="I6">
        <v>0</v>
      </c>
      <c r="J6">
        <v>26.203021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21.331529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19.6614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25.742227</v>
      </c>
      <c r="AG6">
        <v>41.891762999999997</v>
      </c>
      <c r="AH6">
        <v>160.017672</v>
      </c>
      <c r="AI6">
        <v>48.211044999999999</v>
      </c>
      <c r="AJ6">
        <v>0</v>
      </c>
      <c r="AK6">
        <v>55.603538</v>
      </c>
      <c r="AL6">
        <v>79.364599999999996</v>
      </c>
      <c r="AM6">
        <v>11.081630000000001</v>
      </c>
      <c r="AN6">
        <v>1.0885579999999999</v>
      </c>
      <c r="AO6">
        <v>19.11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5.5818599999999998</v>
      </c>
      <c r="AW6">
        <v>11.518867</v>
      </c>
      <c r="AX6">
        <v>57.646644999999999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3706.9871019999996</v>
      </c>
    </row>
    <row r="7" spans="1:121">
      <c r="A7" t="s">
        <v>49</v>
      </c>
      <c r="B7">
        <v>0</v>
      </c>
      <c r="C7">
        <v>0</v>
      </c>
      <c r="D7">
        <v>37.956654</v>
      </c>
      <c r="E7">
        <v>0</v>
      </c>
      <c r="F7">
        <v>0</v>
      </c>
      <c r="G7">
        <v>69.689144999999996</v>
      </c>
      <c r="H7">
        <v>0</v>
      </c>
      <c r="I7">
        <v>0</v>
      </c>
      <c r="J7">
        <v>20.380127000000002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21.331529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19.6614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25.742227</v>
      </c>
      <c r="AG7">
        <v>41.891762999999997</v>
      </c>
      <c r="AH7">
        <v>160.017672</v>
      </c>
      <c r="AI7">
        <v>33.479892</v>
      </c>
      <c r="AJ7">
        <v>0</v>
      </c>
      <c r="AK7">
        <v>55.603538</v>
      </c>
      <c r="AL7">
        <v>79.364599999999996</v>
      </c>
      <c r="AM7">
        <v>11.081630000000001</v>
      </c>
      <c r="AN7">
        <v>1.0885579999999999</v>
      </c>
      <c r="AO7">
        <v>19.11</v>
      </c>
      <c r="AP7">
        <v>10.888500000000001</v>
      </c>
      <c r="AQ7">
        <v>35.301309000000003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63.469538999999997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3693.7836350000002</v>
      </c>
    </row>
    <row r="8" spans="1:121">
      <c r="A8" t="s">
        <v>50</v>
      </c>
      <c r="B8">
        <v>0</v>
      </c>
      <c r="C8">
        <v>0</v>
      </c>
      <c r="D8">
        <v>37.956654</v>
      </c>
      <c r="E8">
        <v>0</v>
      </c>
      <c r="F8">
        <v>0</v>
      </c>
      <c r="G8">
        <v>69.689144999999996</v>
      </c>
      <c r="H8">
        <v>0</v>
      </c>
      <c r="I8">
        <v>0</v>
      </c>
      <c r="J8">
        <v>20.380127000000002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21.331529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19.6614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25.742227</v>
      </c>
      <c r="AG8">
        <v>41.891762999999997</v>
      </c>
      <c r="AH8">
        <v>160.017672</v>
      </c>
      <c r="AI8">
        <v>33.479892</v>
      </c>
      <c r="AJ8">
        <v>0</v>
      </c>
      <c r="AK8">
        <v>55.603538</v>
      </c>
      <c r="AL8">
        <v>79.364599999999996</v>
      </c>
      <c r="AM8">
        <v>11.081630000000001</v>
      </c>
      <c r="AN8">
        <v>1.0885579999999999</v>
      </c>
      <c r="AO8">
        <v>19.11</v>
      </c>
      <c r="AP8">
        <v>10.888500000000001</v>
      </c>
      <c r="AQ8">
        <v>35.301309000000003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63.469538999999997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3693.7836350000002</v>
      </c>
    </row>
    <row r="9" spans="1:121">
      <c r="A9" t="s">
        <v>51</v>
      </c>
      <c r="B9">
        <v>0</v>
      </c>
      <c r="C9">
        <v>0</v>
      </c>
      <c r="D9">
        <v>37.956654</v>
      </c>
      <c r="E9">
        <v>0</v>
      </c>
      <c r="F9">
        <v>0</v>
      </c>
      <c r="G9">
        <v>69.689144999999996</v>
      </c>
      <c r="H9">
        <v>0</v>
      </c>
      <c r="I9">
        <v>0</v>
      </c>
      <c r="J9">
        <v>20.380127000000002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21.331529</v>
      </c>
      <c r="R9">
        <v>43.050736999999998</v>
      </c>
      <c r="S9">
        <v>26.717787000000001</v>
      </c>
      <c r="T9">
        <v>0.81483300000000003</v>
      </c>
      <c r="U9">
        <v>414</v>
      </c>
      <c r="V9">
        <v>20.731850000000001</v>
      </c>
      <c r="W9">
        <v>42.49</v>
      </c>
      <c r="X9">
        <v>147.515625</v>
      </c>
      <c r="Y9">
        <v>0</v>
      </c>
      <c r="Z9">
        <v>19.6614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25.742227</v>
      </c>
      <c r="AG9">
        <v>41.891762999999997</v>
      </c>
      <c r="AH9">
        <v>160.017672</v>
      </c>
      <c r="AI9">
        <v>33.479892</v>
      </c>
      <c r="AJ9">
        <v>0</v>
      </c>
      <c r="AK9">
        <v>55.603538</v>
      </c>
      <c r="AL9">
        <v>79.364599999999996</v>
      </c>
      <c r="AM9">
        <v>11.081630000000001</v>
      </c>
      <c r="AN9">
        <v>1.0885579999999999</v>
      </c>
      <c r="AO9">
        <v>19.11</v>
      </c>
      <c r="AP9">
        <v>10.888500000000001</v>
      </c>
      <c r="AQ9">
        <v>35.301309000000003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63.469538999999997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3693.4296349999995</v>
      </c>
    </row>
    <row r="10" spans="1:121">
      <c r="A10" t="s">
        <v>52</v>
      </c>
      <c r="B10">
        <v>0</v>
      </c>
      <c r="C10">
        <v>0</v>
      </c>
      <c r="D10">
        <v>37.956654</v>
      </c>
      <c r="E10">
        <v>0</v>
      </c>
      <c r="F10">
        <v>0</v>
      </c>
      <c r="G10">
        <v>69.689144999999996</v>
      </c>
      <c r="H10">
        <v>0</v>
      </c>
      <c r="I10">
        <v>0</v>
      </c>
      <c r="J10">
        <v>20.380127000000002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21.331529</v>
      </c>
      <c r="R10">
        <v>43.050736999999998</v>
      </c>
      <c r="S10">
        <v>26.717787000000001</v>
      </c>
      <c r="T10">
        <v>0.81483300000000003</v>
      </c>
      <c r="U10">
        <v>414</v>
      </c>
      <c r="V10">
        <v>20.731850000000001</v>
      </c>
      <c r="W10">
        <v>42.49</v>
      </c>
      <c r="X10">
        <v>147.515625</v>
      </c>
      <c r="Y10">
        <v>0</v>
      </c>
      <c r="Z10">
        <v>19.6614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25.742227</v>
      </c>
      <c r="AG10">
        <v>41.891762999999997</v>
      </c>
      <c r="AH10">
        <v>160.017672</v>
      </c>
      <c r="AI10">
        <v>33.479892</v>
      </c>
      <c r="AJ10">
        <v>0</v>
      </c>
      <c r="AK10">
        <v>55.603538</v>
      </c>
      <c r="AL10">
        <v>79.364599999999996</v>
      </c>
      <c r="AM10">
        <v>9.9342900000000007</v>
      </c>
      <c r="AN10">
        <v>1.0885579999999999</v>
      </c>
      <c r="AO10">
        <v>19.11</v>
      </c>
      <c r="AP10">
        <v>10.888500000000001</v>
      </c>
      <c r="AQ10">
        <v>35.301309000000003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63.469538999999997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3692.2822949999995</v>
      </c>
    </row>
    <row r="11" spans="1:121">
      <c r="A11" t="s">
        <v>53</v>
      </c>
      <c r="B11">
        <v>0</v>
      </c>
      <c r="C11">
        <v>0</v>
      </c>
      <c r="D11">
        <v>37.956654</v>
      </c>
      <c r="E11">
        <v>0</v>
      </c>
      <c r="F11">
        <v>0</v>
      </c>
      <c r="G11">
        <v>69.689144999999996</v>
      </c>
      <c r="H11">
        <v>0</v>
      </c>
      <c r="I11">
        <v>0</v>
      </c>
      <c r="J11">
        <v>20.380127000000002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21.331529</v>
      </c>
      <c r="R11">
        <v>43.050736999999998</v>
      </c>
      <c r="S11">
        <v>26.717787000000001</v>
      </c>
      <c r="T11">
        <v>0.81483300000000003</v>
      </c>
      <c r="U11">
        <v>414</v>
      </c>
      <c r="V11">
        <v>20.731850000000001</v>
      </c>
      <c r="W11">
        <v>42.49</v>
      </c>
      <c r="X11">
        <v>147.515625</v>
      </c>
      <c r="Y11">
        <v>0</v>
      </c>
      <c r="Z11">
        <v>19.6614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25.742227</v>
      </c>
      <c r="AG11">
        <v>41.891762999999997</v>
      </c>
      <c r="AH11">
        <v>160.017672</v>
      </c>
      <c r="AI11">
        <v>33.479892</v>
      </c>
      <c r="AJ11">
        <v>0</v>
      </c>
      <c r="AK11">
        <v>55.603538</v>
      </c>
      <c r="AL11">
        <v>79.364599999999996</v>
      </c>
      <c r="AM11">
        <v>5.5408150000000003</v>
      </c>
      <c r="AN11">
        <v>1.0885579999999999</v>
      </c>
      <c r="AO11">
        <v>19.11</v>
      </c>
      <c r="AP11">
        <v>10.888500000000001</v>
      </c>
      <c r="AQ11">
        <v>35.301309000000003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63.469538999999997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3683.4728199999995</v>
      </c>
    </row>
    <row r="12" spans="1:121">
      <c r="A12" t="s">
        <v>54</v>
      </c>
      <c r="B12">
        <v>0</v>
      </c>
      <c r="C12">
        <v>0</v>
      </c>
      <c r="D12">
        <v>37.956654</v>
      </c>
      <c r="E12">
        <v>0</v>
      </c>
      <c r="F12">
        <v>0</v>
      </c>
      <c r="G12">
        <v>69.689144999999996</v>
      </c>
      <c r="H12">
        <v>0</v>
      </c>
      <c r="I12">
        <v>0</v>
      </c>
      <c r="J12">
        <v>20.380127000000002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21.331529</v>
      </c>
      <c r="R12">
        <v>43.050736999999998</v>
      </c>
      <c r="S12">
        <v>26.717787000000001</v>
      </c>
      <c r="T12">
        <v>0.81483300000000003</v>
      </c>
      <c r="U12">
        <v>414</v>
      </c>
      <c r="V12">
        <v>20.731850000000001</v>
      </c>
      <c r="W12">
        <v>42.49</v>
      </c>
      <c r="X12">
        <v>147.515625</v>
      </c>
      <c r="Y12">
        <v>0</v>
      </c>
      <c r="Z12">
        <v>19.6614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25.742227</v>
      </c>
      <c r="AG12">
        <v>41.891762999999997</v>
      </c>
      <c r="AH12">
        <v>160.017672</v>
      </c>
      <c r="AI12">
        <v>33.479892</v>
      </c>
      <c r="AJ12">
        <v>0</v>
      </c>
      <c r="AK12">
        <v>55.603538</v>
      </c>
      <c r="AL12">
        <v>79.364599999999996</v>
      </c>
      <c r="AM12">
        <v>5.5408150000000003</v>
      </c>
      <c r="AN12">
        <v>1.0885579999999999</v>
      </c>
      <c r="AO12">
        <v>19.11</v>
      </c>
      <c r="AP12">
        <v>10.888500000000001</v>
      </c>
      <c r="AQ12">
        <v>35.301309000000003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63.469538999999997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3683.4728199999995</v>
      </c>
    </row>
    <row r="13" spans="1:121">
      <c r="A13" t="s">
        <v>55</v>
      </c>
      <c r="B13">
        <v>0</v>
      </c>
      <c r="C13">
        <v>0</v>
      </c>
      <c r="D13">
        <v>37.956654</v>
      </c>
      <c r="E13">
        <v>0</v>
      </c>
      <c r="F13">
        <v>0</v>
      </c>
      <c r="G13">
        <v>69.689144999999996</v>
      </c>
      <c r="H13">
        <v>0</v>
      </c>
      <c r="I13">
        <v>0</v>
      </c>
      <c r="J13">
        <v>20.380127000000002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21.331529</v>
      </c>
      <c r="R13">
        <v>43.050736999999998</v>
      </c>
      <c r="S13">
        <v>26.717787000000001</v>
      </c>
      <c r="T13">
        <v>0.81483300000000003</v>
      </c>
      <c r="U13">
        <v>411.75</v>
      </c>
      <c r="V13">
        <v>20.731850000000001</v>
      </c>
      <c r="W13">
        <v>42.49</v>
      </c>
      <c r="X13">
        <v>147.515625</v>
      </c>
      <c r="Y13">
        <v>0</v>
      </c>
      <c r="Z13">
        <v>19.6614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25.742227</v>
      </c>
      <c r="AG13">
        <v>41.891762999999997</v>
      </c>
      <c r="AH13">
        <v>160.017672</v>
      </c>
      <c r="AI13">
        <v>20.087935999999999</v>
      </c>
      <c r="AJ13">
        <v>0</v>
      </c>
      <c r="AK13">
        <v>55.603538</v>
      </c>
      <c r="AL13">
        <v>79.364599999999996</v>
      </c>
      <c r="AM13">
        <v>5.5408150000000003</v>
      </c>
      <c r="AN13">
        <v>1.0885579999999999</v>
      </c>
      <c r="AO13">
        <v>19.11</v>
      </c>
      <c r="AP13">
        <v>11.529</v>
      </c>
      <c r="AQ13">
        <v>35.301309000000003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63.469538999999997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3668.4713639999995</v>
      </c>
    </row>
    <row r="14" spans="1:121">
      <c r="A14" t="s">
        <v>56</v>
      </c>
      <c r="B14">
        <v>0</v>
      </c>
      <c r="C14">
        <v>0</v>
      </c>
      <c r="D14">
        <v>37.956654</v>
      </c>
      <c r="E14">
        <v>0</v>
      </c>
      <c r="F14">
        <v>0</v>
      </c>
      <c r="G14">
        <v>69.689144999999996</v>
      </c>
      <c r="H14">
        <v>0</v>
      </c>
      <c r="I14">
        <v>0</v>
      </c>
      <c r="J14">
        <v>20.380127000000002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21.331529</v>
      </c>
      <c r="R14">
        <v>43.050736999999998</v>
      </c>
      <c r="S14">
        <v>26.717787000000001</v>
      </c>
      <c r="T14">
        <v>0.81483300000000003</v>
      </c>
      <c r="U14">
        <v>411.75</v>
      </c>
      <c r="V14">
        <v>20.731850000000001</v>
      </c>
      <c r="W14">
        <v>42.49</v>
      </c>
      <c r="X14">
        <v>147.515625</v>
      </c>
      <c r="Y14">
        <v>0</v>
      </c>
      <c r="Z14">
        <v>19.6614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25.742227</v>
      </c>
      <c r="AG14">
        <v>41.891762999999997</v>
      </c>
      <c r="AH14">
        <v>160.017672</v>
      </c>
      <c r="AI14">
        <v>20.087935999999999</v>
      </c>
      <c r="AJ14">
        <v>0</v>
      </c>
      <c r="AK14">
        <v>55.603538</v>
      </c>
      <c r="AL14">
        <v>79.364599999999996</v>
      </c>
      <c r="AM14">
        <v>5.5408150000000003</v>
      </c>
      <c r="AN14">
        <v>1.0885579999999999</v>
      </c>
      <c r="AO14">
        <v>19.11</v>
      </c>
      <c r="AP14">
        <v>11.529</v>
      </c>
      <c r="AQ14">
        <v>35.301309000000003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63.469538999999997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3668.4713639999995</v>
      </c>
    </row>
    <row r="15" spans="1:121">
      <c r="A15" t="s">
        <v>57</v>
      </c>
      <c r="B15">
        <v>0</v>
      </c>
      <c r="C15">
        <v>0</v>
      </c>
      <c r="D15">
        <v>37.956654</v>
      </c>
      <c r="E15">
        <v>0</v>
      </c>
      <c r="F15">
        <v>0</v>
      </c>
      <c r="G15">
        <v>69.689144999999996</v>
      </c>
      <c r="H15">
        <v>0</v>
      </c>
      <c r="I15">
        <v>0</v>
      </c>
      <c r="J15">
        <v>20.380127000000002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21.331529</v>
      </c>
      <c r="R15">
        <v>43.050736999999998</v>
      </c>
      <c r="S15">
        <v>26.717787000000001</v>
      </c>
      <c r="T15">
        <v>0.81483300000000003</v>
      </c>
      <c r="U15">
        <v>411.75</v>
      </c>
      <c r="V15">
        <v>20.731850000000001</v>
      </c>
      <c r="W15">
        <v>42.49</v>
      </c>
      <c r="X15">
        <v>147.515625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41.891762999999997</v>
      </c>
      <c r="AH15">
        <v>160.017672</v>
      </c>
      <c r="AI15">
        <v>20.087935999999999</v>
      </c>
      <c r="AJ15">
        <v>0</v>
      </c>
      <c r="AK15">
        <v>55.603538</v>
      </c>
      <c r="AL15">
        <v>80.177999999999997</v>
      </c>
      <c r="AM15">
        <v>5.5408150000000003</v>
      </c>
      <c r="AN15">
        <v>1.0885579999999999</v>
      </c>
      <c r="AO15">
        <v>19.11</v>
      </c>
      <c r="AP15">
        <v>11.529</v>
      </c>
      <c r="AQ15">
        <v>35.301309000000003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63.469538999999997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3660.3415539999996</v>
      </c>
    </row>
    <row r="16" spans="1:121">
      <c r="A16" t="s">
        <v>58</v>
      </c>
      <c r="B16">
        <v>0</v>
      </c>
      <c r="C16">
        <v>0</v>
      </c>
      <c r="D16">
        <v>37.956654</v>
      </c>
      <c r="E16">
        <v>0</v>
      </c>
      <c r="F16">
        <v>0</v>
      </c>
      <c r="G16">
        <v>69.689144999999996</v>
      </c>
      <c r="H16">
        <v>0</v>
      </c>
      <c r="I16">
        <v>0</v>
      </c>
      <c r="J16">
        <v>20.380127000000002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21.331529</v>
      </c>
      <c r="R16">
        <v>43.050736999999998</v>
      </c>
      <c r="S16">
        <v>26.717787000000001</v>
      </c>
      <c r="T16">
        <v>0.81483300000000003</v>
      </c>
      <c r="U16">
        <v>411.75</v>
      </c>
      <c r="V16">
        <v>20.731850000000001</v>
      </c>
      <c r="W16">
        <v>42.49</v>
      </c>
      <c r="X16">
        <v>147.515625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41.891762999999997</v>
      </c>
      <c r="AH16">
        <v>160.017672</v>
      </c>
      <c r="AI16">
        <v>20.087935999999999</v>
      </c>
      <c r="AJ16">
        <v>0</v>
      </c>
      <c r="AK16">
        <v>55.603538</v>
      </c>
      <c r="AL16">
        <v>80.177999999999997</v>
      </c>
      <c r="AM16">
        <v>5.5408150000000003</v>
      </c>
      <c r="AN16">
        <v>1.0885579999999999</v>
      </c>
      <c r="AO16">
        <v>19.11</v>
      </c>
      <c r="AP16">
        <v>11.529</v>
      </c>
      <c r="AQ16">
        <v>35.301309000000003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63.469538999999997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3660.3415539999996</v>
      </c>
    </row>
    <row r="17" spans="1:117">
      <c r="A17" t="s">
        <v>59</v>
      </c>
      <c r="B17">
        <v>0</v>
      </c>
      <c r="C17">
        <v>0</v>
      </c>
      <c r="D17">
        <v>37.956654</v>
      </c>
      <c r="E17">
        <v>0</v>
      </c>
      <c r="F17">
        <v>0</v>
      </c>
      <c r="G17">
        <v>69.689144999999996</v>
      </c>
      <c r="H17">
        <v>0</v>
      </c>
      <c r="I17">
        <v>0</v>
      </c>
      <c r="J17">
        <v>20.380127000000002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21.331529</v>
      </c>
      <c r="R17">
        <v>43.050736999999998</v>
      </c>
      <c r="S17">
        <v>26.717787000000001</v>
      </c>
      <c r="T17">
        <v>0.81483300000000003</v>
      </c>
      <c r="U17">
        <v>411.75</v>
      </c>
      <c r="V17">
        <v>20.731850000000001</v>
      </c>
      <c r="W17">
        <v>42.49</v>
      </c>
      <c r="X17">
        <v>147.515625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41.891762999999997</v>
      </c>
      <c r="AH17">
        <v>160.017672</v>
      </c>
      <c r="AI17">
        <v>20.087935999999999</v>
      </c>
      <c r="AJ17">
        <v>0</v>
      </c>
      <c r="AK17">
        <v>55.603538</v>
      </c>
      <c r="AL17">
        <v>80.177999999999997</v>
      </c>
      <c r="AM17">
        <v>5.5408150000000003</v>
      </c>
      <c r="AN17">
        <v>1.0885579999999999</v>
      </c>
      <c r="AO17">
        <v>19.11</v>
      </c>
      <c r="AP17">
        <v>11.529</v>
      </c>
      <c r="AQ17">
        <v>35.301309000000003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63.469538999999997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3660.3415539999996</v>
      </c>
    </row>
    <row r="18" spans="1:117">
      <c r="A18" t="s">
        <v>60</v>
      </c>
      <c r="B18">
        <v>0</v>
      </c>
      <c r="C18">
        <v>0</v>
      </c>
      <c r="D18">
        <v>37.956654</v>
      </c>
      <c r="E18">
        <v>0</v>
      </c>
      <c r="F18">
        <v>0</v>
      </c>
      <c r="G18">
        <v>69.689144999999996</v>
      </c>
      <c r="H18">
        <v>0</v>
      </c>
      <c r="I18">
        <v>0</v>
      </c>
      <c r="J18">
        <v>20.380127000000002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21.331529</v>
      </c>
      <c r="R18">
        <v>43.050736999999998</v>
      </c>
      <c r="S18">
        <v>26.717787000000001</v>
      </c>
      <c r="T18">
        <v>0.81483300000000003</v>
      </c>
      <c r="U18">
        <v>411.75</v>
      </c>
      <c r="V18">
        <v>20.731850000000001</v>
      </c>
      <c r="W18">
        <v>42.49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41.891762999999997</v>
      </c>
      <c r="AH18">
        <v>160.017672</v>
      </c>
      <c r="AI18">
        <v>20.087935999999999</v>
      </c>
      <c r="AJ18">
        <v>0</v>
      </c>
      <c r="AK18">
        <v>55.603538</v>
      </c>
      <c r="AL18">
        <v>80.177999999999997</v>
      </c>
      <c r="AM18">
        <v>5.5408150000000003</v>
      </c>
      <c r="AN18">
        <v>1.0885579999999999</v>
      </c>
      <c r="AO18">
        <v>19.11</v>
      </c>
      <c r="AP18">
        <v>11.529</v>
      </c>
      <c r="AQ18">
        <v>35.301309000000003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63.469538999999997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3653.7877539999995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69.689144999999996</v>
      </c>
      <c r="H19">
        <v>0</v>
      </c>
      <c r="I19">
        <v>0</v>
      </c>
      <c r="J19">
        <v>20.380127000000002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21.331529</v>
      </c>
      <c r="R19">
        <v>43.050736999999998</v>
      </c>
      <c r="S19">
        <v>26.717787000000001</v>
      </c>
      <c r="T19">
        <v>0.81483300000000003</v>
      </c>
      <c r="U19">
        <v>411.75</v>
      </c>
      <c r="V19">
        <v>20.731850000000001</v>
      </c>
      <c r="W19">
        <v>42.49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41.891762999999997</v>
      </c>
      <c r="AH19">
        <v>160.017672</v>
      </c>
      <c r="AI19">
        <v>20.087935999999999</v>
      </c>
      <c r="AJ19">
        <v>0</v>
      </c>
      <c r="AK19">
        <v>55.603538</v>
      </c>
      <c r="AL19">
        <v>80.177999999999997</v>
      </c>
      <c r="AM19">
        <v>5.5408150000000003</v>
      </c>
      <c r="AN19">
        <v>1.0885579999999999</v>
      </c>
      <c r="AO19">
        <v>19.11</v>
      </c>
      <c r="AP19">
        <v>11.529</v>
      </c>
      <c r="AQ19">
        <v>35.301309000000003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63.469538999999997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3658.2037539999992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69.689144999999996</v>
      </c>
      <c r="H20">
        <v>0</v>
      </c>
      <c r="I20">
        <v>0</v>
      </c>
      <c r="J20">
        <v>20.380127000000002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21.331529</v>
      </c>
      <c r="R20">
        <v>43.050736999999998</v>
      </c>
      <c r="S20">
        <v>26.717787000000001</v>
      </c>
      <c r="T20">
        <v>0.81483300000000003</v>
      </c>
      <c r="U20">
        <v>411.75</v>
      </c>
      <c r="V20">
        <v>20.731850000000001</v>
      </c>
      <c r="W20">
        <v>42.49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55.603538</v>
      </c>
      <c r="AL20">
        <v>80.177999999999997</v>
      </c>
      <c r="AM20">
        <v>5.5408150000000003</v>
      </c>
      <c r="AN20">
        <v>1.0885579999999999</v>
      </c>
      <c r="AO20">
        <v>19.11</v>
      </c>
      <c r="AP20">
        <v>11.529</v>
      </c>
      <c r="AQ20">
        <v>35.301309000000003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63.469538999999997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3658.2037539999992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69.689144999999996</v>
      </c>
      <c r="H21">
        <v>0</v>
      </c>
      <c r="I21">
        <v>0</v>
      </c>
      <c r="J21">
        <v>20.380127000000002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21.331529</v>
      </c>
      <c r="R21">
        <v>43.050736999999998</v>
      </c>
      <c r="S21">
        <v>26.717787000000001</v>
      </c>
      <c r="T21">
        <v>0.81483300000000003</v>
      </c>
      <c r="U21">
        <v>411.75</v>
      </c>
      <c r="V21">
        <v>20.731850000000001</v>
      </c>
      <c r="W21">
        <v>42.49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41.891762999999997</v>
      </c>
      <c r="AH21">
        <v>160.017672</v>
      </c>
      <c r="AI21">
        <v>20.087935999999999</v>
      </c>
      <c r="AJ21">
        <v>0</v>
      </c>
      <c r="AK21">
        <v>55.603538</v>
      </c>
      <c r="AL21">
        <v>80.177999999999997</v>
      </c>
      <c r="AM21">
        <v>5.5408150000000003</v>
      </c>
      <c r="AN21">
        <v>1.0885579999999999</v>
      </c>
      <c r="AO21">
        <v>19.11</v>
      </c>
      <c r="AP21">
        <v>12.169499999999999</v>
      </c>
      <c r="AQ21">
        <v>35.301309000000003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63.469538999999997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3654.4282539999995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69.689144999999996</v>
      </c>
      <c r="H22">
        <v>0</v>
      </c>
      <c r="I22">
        <v>0</v>
      </c>
      <c r="J22">
        <v>20.380127000000002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21.331529</v>
      </c>
      <c r="R22">
        <v>43.050736999999998</v>
      </c>
      <c r="S22">
        <v>26.717787000000001</v>
      </c>
      <c r="T22">
        <v>0.81483300000000003</v>
      </c>
      <c r="U22">
        <v>411.75</v>
      </c>
      <c r="V22">
        <v>20.731850000000001</v>
      </c>
      <c r="W22">
        <v>42.49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41.891762999999997</v>
      </c>
      <c r="AH22">
        <v>160.017672</v>
      </c>
      <c r="AI22">
        <v>20.087935999999999</v>
      </c>
      <c r="AJ22">
        <v>0</v>
      </c>
      <c r="AK22">
        <v>55.603538</v>
      </c>
      <c r="AL22">
        <v>80.177999999999997</v>
      </c>
      <c r="AM22">
        <v>5.5408150000000003</v>
      </c>
      <c r="AN22">
        <v>1.0885579999999999</v>
      </c>
      <c r="AO22">
        <v>19.11</v>
      </c>
      <c r="AP22">
        <v>12.169499999999999</v>
      </c>
      <c r="AQ22">
        <v>35.301309000000003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63.469538999999997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3660.9820539999996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69.689144999999996</v>
      </c>
      <c r="H23">
        <v>0</v>
      </c>
      <c r="I23">
        <v>0</v>
      </c>
      <c r="J23">
        <v>20.380127000000002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21.331529</v>
      </c>
      <c r="R23">
        <v>43.050736999999998</v>
      </c>
      <c r="S23">
        <v>26.717787000000001</v>
      </c>
      <c r="T23">
        <v>0.81483300000000003</v>
      </c>
      <c r="U23">
        <v>411.75</v>
      </c>
      <c r="V23">
        <v>20.731850000000001</v>
      </c>
      <c r="W23">
        <v>42.49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17.504714</v>
      </c>
      <c r="AG23">
        <v>41.891762999999997</v>
      </c>
      <c r="AH23">
        <v>160.017672</v>
      </c>
      <c r="AI23">
        <v>14.731152</v>
      </c>
      <c r="AJ23">
        <v>0</v>
      </c>
      <c r="AK23">
        <v>55.603538</v>
      </c>
      <c r="AL23">
        <v>80.177999999999997</v>
      </c>
      <c r="AM23">
        <v>5.5408150000000003</v>
      </c>
      <c r="AN23">
        <v>1.0885579999999999</v>
      </c>
      <c r="AO23">
        <v>19.11</v>
      </c>
      <c r="AP23">
        <v>12.169499999999999</v>
      </c>
      <c r="AQ23">
        <v>35.301309000000003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63.469538999999997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3655.6252699999995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69.689144999999996</v>
      </c>
      <c r="H24">
        <v>0</v>
      </c>
      <c r="I24">
        <v>0</v>
      </c>
      <c r="J24">
        <v>20.380127000000002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21.331529</v>
      </c>
      <c r="R24">
        <v>43.050736999999998</v>
      </c>
      <c r="S24">
        <v>26.717787000000001</v>
      </c>
      <c r="T24">
        <v>0.81483300000000003</v>
      </c>
      <c r="U24">
        <v>411.75</v>
      </c>
      <c r="V24">
        <v>20.731850000000001</v>
      </c>
      <c r="W24">
        <v>42.49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17.504714</v>
      </c>
      <c r="AG24">
        <v>41.891762999999997</v>
      </c>
      <c r="AH24">
        <v>160.017672</v>
      </c>
      <c r="AI24">
        <v>68.802518000000006</v>
      </c>
      <c r="AJ24">
        <v>0</v>
      </c>
      <c r="AK24">
        <v>55.603538</v>
      </c>
      <c r="AL24">
        <v>80.177999999999997</v>
      </c>
      <c r="AM24">
        <v>5.5408150000000003</v>
      </c>
      <c r="AN24">
        <v>1.0885579999999999</v>
      </c>
      <c r="AO24">
        <v>19.11</v>
      </c>
      <c r="AP24">
        <v>12.169499999999999</v>
      </c>
      <c r="AQ24">
        <v>35.301309000000003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63.469538999999997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3709.6966359999997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69.689144999999996</v>
      </c>
      <c r="H25">
        <v>0</v>
      </c>
      <c r="I25">
        <v>0</v>
      </c>
      <c r="J25">
        <v>20.380127000000002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21.331529</v>
      </c>
      <c r="R25">
        <v>43.050736999999998</v>
      </c>
      <c r="S25">
        <v>26.717787000000001</v>
      </c>
      <c r="T25">
        <v>0.81483300000000003</v>
      </c>
      <c r="U25">
        <v>411.75</v>
      </c>
      <c r="V25">
        <v>20.731850000000001</v>
      </c>
      <c r="W25">
        <v>42.49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17.504714</v>
      </c>
      <c r="AG25">
        <v>41.891762999999997</v>
      </c>
      <c r="AH25">
        <v>160.017672</v>
      </c>
      <c r="AI25">
        <v>68.802518000000006</v>
      </c>
      <c r="AJ25">
        <v>0</v>
      </c>
      <c r="AK25">
        <v>55.603538</v>
      </c>
      <c r="AL25">
        <v>80.177999999999997</v>
      </c>
      <c r="AM25">
        <v>5.5408150000000003</v>
      </c>
      <c r="AN25">
        <v>1.0885579999999999</v>
      </c>
      <c r="AO25">
        <v>19.11</v>
      </c>
      <c r="AP25">
        <v>11.529</v>
      </c>
      <c r="AQ25">
        <v>35.301309000000003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63.469538999999997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3709.0561359999997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69.689144999999996</v>
      </c>
      <c r="H26">
        <v>0</v>
      </c>
      <c r="I26">
        <v>0</v>
      </c>
      <c r="J26">
        <v>20.380127000000002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21.331529</v>
      </c>
      <c r="R26">
        <v>43.050736999999998</v>
      </c>
      <c r="S26">
        <v>26.717787000000001</v>
      </c>
      <c r="T26">
        <v>0.81483300000000003</v>
      </c>
      <c r="U26">
        <v>411.75</v>
      </c>
      <c r="V26">
        <v>20.731850000000001</v>
      </c>
      <c r="W26">
        <v>42.49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17.504714</v>
      </c>
      <c r="AG26">
        <v>41.891762999999997</v>
      </c>
      <c r="AH26">
        <v>160.017672</v>
      </c>
      <c r="AI26">
        <v>68.802518000000006</v>
      </c>
      <c r="AJ26">
        <v>0</v>
      </c>
      <c r="AK26">
        <v>55.603538</v>
      </c>
      <c r="AL26">
        <v>80.177999999999997</v>
      </c>
      <c r="AM26">
        <v>5.5408150000000003</v>
      </c>
      <c r="AN26">
        <v>1.0885579999999999</v>
      </c>
      <c r="AO26">
        <v>19.11</v>
      </c>
      <c r="AP26">
        <v>11.529</v>
      </c>
      <c r="AQ26">
        <v>35.301309000000003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63.469538999999997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3709.0561359999997</v>
      </c>
    </row>
    <row r="27" spans="1:117">
      <c r="A27" t="s">
        <v>69</v>
      </c>
      <c r="B27">
        <v>0</v>
      </c>
      <c r="C27">
        <v>0</v>
      </c>
      <c r="D27">
        <v>41.305773000000002</v>
      </c>
      <c r="E27">
        <v>0</v>
      </c>
      <c r="F27">
        <v>0</v>
      </c>
      <c r="G27">
        <v>68.537259000000006</v>
      </c>
      <c r="H27">
        <v>0</v>
      </c>
      <c r="I27">
        <v>0</v>
      </c>
      <c r="J27">
        <v>74.533036999999993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21.331529</v>
      </c>
      <c r="R27">
        <v>43.050736999999998</v>
      </c>
      <c r="S27">
        <v>26.717787000000001</v>
      </c>
      <c r="T27">
        <v>0.81483300000000003</v>
      </c>
      <c r="U27">
        <v>411.75</v>
      </c>
      <c r="V27">
        <v>20.731850000000001</v>
      </c>
      <c r="W27">
        <v>42.49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17.504714</v>
      </c>
      <c r="AG27">
        <v>41.891762999999997</v>
      </c>
      <c r="AH27">
        <v>160.017672</v>
      </c>
      <c r="AI27">
        <v>68.802518000000006</v>
      </c>
      <c r="AJ27">
        <v>0</v>
      </c>
      <c r="AK27">
        <v>55.603538</v>
      </c>
      <c r="AL27">
        <v>80.177999999999997</v>
      </c>
      <c r="AM27">
        <v>5.5408150000000003</v>
      </c>
      <c r="AN27">
        <v>1.0885579999999999</v>
      </c>
      <c r="AO27">
        <v>19.11</v>
      </c>
      <c r="AP27">
        <v>8.3264999999999993</v>
      </c>
      <c r="AQ27">
        <v>35.301309000000003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9.31663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3702.4690099999998</v>
      </c>
    </row>
    <row r="28" spans="1:117">
      <c r="A28" t="s">
        <v>70</v>
      </c>
      <c r="B28">
        <v>0</v>
      </c>
      <c r="C28">
        <v>0</v>
      </c>
      <c r="D28">
        <v>41.305773000000002</v>
      </c>
      <c r="E28">
        <v>0</v>
      </c>
      <c r="F28">
        <v>0</v>
      </c>
      <c r="G28">
        <v>68.537259000000006</v>
      </c>
      <c r="H28">
        <v>0</v>
      </c>
      <c r="I28">
        <v>0</v>
      </c>
      <c r="J28">
        <v>74.533036999999993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21.331529</v>
      </c>
      <c r="R28">
        <v>43.050736999999998</v>
      </c>
      <c r="S28">
        <v>26.717787000000001</v>
      </c>
      <c r="T28">
        <v>0.81483300000000003</v>
      </c>
      <c r="U28">
        <v>411.75</v>
      </c>
      <c r="V28">
        <v>20.731850000000001</v>
      </c>
      <c r="W28">
        <v>42.49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17.504714</v>
      </c>
      <c r="AG28">
        <v>41.891762999999997</v>
      </c>
      <c r="AH28">
        <v>160.017672</v>
      </c>
      <c r="AI28">
        <v>68.802518000000006</v>
      </c>
      <c r="AJ28">
        <v>0</v>
      </c>
      <c r="AK28">
        <v>55.603538</v>
      </c>
      <c r="AL28">
        <v>80.177999999999997</v>
      </c>
      <c r="AM28">
        <v>5.5408150000000003</v>
      </c>
      <c r="AN28">
        <v>1.0885579999999999</v>
      </c>
      <c r="AO28">
        <v>19.11</v>
      </c>
      <c r="AP28">
        <v>8.3264999999999993</v>
      </c>
      <c r="AQ28">
        <v>35.301309000000003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9.31663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3702.4690099999998</v>
      </c>
    </row>
    <row r="29" spans="1:117">
      <c r="A29" t="s">
        <v>71</v>
      </c>
      <c r="B29">
        <v>0</v>
      </c>
      <c r="C29">
        <v>0</v>
      </c>
      <c r="D29">
        <v>41.305773000000002</v>
      </c>
      <c r="E29">
        <v>0</v>
      </c>
      <c r="F29">
        <v>0</v>
      </c>
      <c r="G29">
        <v>68.537259000000006</v>
      </c>
      <c r="H29">
        <v>0</v>
      </c>
      <c r="I29">
        <v>0</v>
      </c>
      <c r="J29">
        <v>74.533036999999993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21.331529</v>
      </c>
      <c r="R29">
        <v>43.050736999999998</v>
      </c>
      <c r="S29">
        <v>26.717787000000001</v>
      </c>
      <c r="T29">
        <v>0.81483300000000003</v>
      </c>
      <c r="U29">
        <v>411.75</v>
      </c>
      <c r="V29">
        <v>20.731850000000001</v>
      </c>
      <c r="W29">
        <v>42.49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17.504714</v>
      </c>
      <c r="AG29">
        <v>41.891762999999997</v>
      </c>
      <c r="AH29">
        <v>160.017672</v>
      </c>
      <c r="AI29">
        <v>68.802518000000006</v>
      </c>
      <c r="AJ29">
        <v>0</v>
      </c>
      <c r="AK29">
        <v>55.603538</v>
      </c>
      <c r="AL29">
        <v>80.177999999999997</v>
      </c>
      <c r="AM29">
        <v>5.5408150000000003</v>
      </c>
      <c r="AN29">
        <v>1.0885579999999999</v>
      </c>
      <c r="AO29">
        <v>19.11</v>
      </c>
      <c r="AP29">
        <v>8.3264999999999993</v>
      </c>
      <c r="AQ29">
        <v>35.301309000000003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9.31663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3702.4690099999998</v>
      </c>
    </row>
    <row r="30" spans="1:117">
      <c r="A30" t="s">
        <v>72</v>
      </c>
      <c r="B30">
        <v>0</v>
      </c>
      <c r="C30">
        <v>0</v>
      </c>
      <c r="D30">
        <v>41.305773000000002</v>
      </c>
      <c r="E30">
        <v>0</v>
      </c>
      <c r="F30">
        <v>0</v>
      </c>
      <c r="G30">
        <v>68.537259000000006</v>
      </c>
      <c r="H30">
        <v>0</v>
      </c>
      <c r="I30">
        <v>0</v>
      </c>
      <c r="J30">
        <v>74.533036999999993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21.331529</v>
      </c>
      <c r="R30">
        <v>43.050736999999998</v>
      </c>
      <c r="S30">
        <v>26.717787000000001</v>
      </c>
      <c r="T30">
        <v>0.81483300000000003</v>
      </c>
      <c r="U30">
        <v>411.75</v>
      </c>
      <c r="V30">
        <v>20.731850000000001</v>
      </c>
      <c r="W30">
        <v>42.49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17.504714</v>
      </c>
      <c r="AG30">
        <v>41.891762999999997</v>
      </c>
      <c r="AH30">
        <v>160.017672</v>
      </c>
      <c r="AI30">
        <v>20.087935999999999</v>
      </c>
      <c r="AJ30">
        <v>0</v>
      </c>
      <c r="AK30">
        <v>55.603538</v>
      </c>
      <c r="AL30">
        <v>80.177999999999997</v>
      </c>
      <c r="AM30">
        <v>5.5408150000000003</v>
      </c>
      <c r="AN30">
        <v>1.0885579999999999</v>
      </c>
      <c r="AO30">
        <v>19.11</v>
      </c>
      <c r="AP30">
        <v>8.3264999999999993</v>
      </c>
      <c r="AQ30">
        <v>35.301309000000003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9.31663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3651.6166279999993</v>
      </c>
    </row>
    <row r="31" spans="1:117">
      <c r="A31" t="s">
        <v>73</v>
      </c>
      <c r="B31">
        <v>0</v>
      </c>
      <c r="C31">
        <v>0</v>
      </c>
      <c r="D31">
        <v>41.305773000000002</v>
      </c>
      <c r="E31">
        <v>0</v>
      </c>
      <c r="F31">
        <v>0</v>
      </c>
      <c r="G31">
        <v>68.537259000000006</v>
      </c>
      <c r="H31">
        <v>0</v>
      </c>
      <c r="I31">
        <v>0</v>
      </c>
      <c r="J31">
        <v>74.533036999999993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21.331529</v>
      </c>
      <c r="R31">
        <v>43.050736999999998</v>
      </c>
      <c r="S31">
        <v>26.717787000000001</v>
      </c>
      <c r="T31">
        <v>0.81483300000000003</v>
      </c>
      <c r="U31">
        <v>411.75</v>
      </c>
      <c r="V31">
        <v>20.731850000000001</v>
      </c>
      <c r="W31">
        <v>42.49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17.504714</v>
      </c>
      <c r="AG31">
        <v>41.891762999999997</v>
      </c>
      <c r="AH31">
        <v>160.017672</v>
      </c>
      <c r="AI31">
        <v>16.739947000000001</v>
      </c>
      <c r="AJ31">
        <v>0</v>
      </c>
      <c r="AK31">
        <v>55.603538</v>
      </c>
      <c r="AL31">
        <v>80.177999999999997</v>
      </c>
      <c r="AM31">
        <v>5.5408150000000003</v>
      </c>
      <c r="AN31">
        <v>1.0885579999999999</v>
      </c>
      <c r="AO31">
        <v>19.11</v>
      </c>
      <c r="AP31">
        <v>10.888500000000001</v>
      </c>
      <c r="AQ31">
        <v>35.301309000000003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9.31663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3650.8306389999993</v>
      </c>
    </row>
    <row r="32" spans="1:117">
      <c r="A32" t="s">
        <v>74</v>
      </c>
      <c r="B32">
        <v>0</v>
      </c>
      <c r="C32">
        <v>0</v>
      </c>
      <c r="D32">
        <v>41.305773000000002</v>
      </c>
      <c r="E32">
        <v>0</v>
      </c>
      <c r="F32">
        <v>0</v>
      </c>
      <c r="G32">
        <v>68.537259000000006</v>
      </c>
      <c r="H32">
        <v>0</v>
      </c>
      <c r="I32">
        <v>0</v>
      </c>
      <c r="J32">
        <v>74.533036999999993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21.331529</v>
      </c>
      <c r="R32">
        <v>43.050736999999998</v>
      </c>
      <c r="S32">
        <v>26.717787000000001</v>
      </c>
      <c r="T32">
        <v>0.81483300000000003</v>
      </c>
      <c r="U32">
        <v>411.75</v>
      </c>
      <c r="V32">
        <v>20.731850000000001</v>
      </c>
      <c r="W32">
        <v>42.49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17.504714</v>
      </c>
      <c r="AG32">
        <v>41.891762999999997</v>
      </c>
      <c r="AH32">
        <v>160.017672</v>
      </c>
      <c r="AI32">
        <v>16.739947000000001</v>
      </c>
      <c r="AJ32">
        <v>0</v>
      </c>
      <c r="AK32">
        <v>55.603538</v>
      </c>
      <c r="AL32">
        <v>80.177999999999997</v>
      </c>
      <c r="AM32">
        <v>5.5408150000000003</v>
      </c>
      <c r="AN32">
        <v>1.0885579999999999</v>
      </c>
      <c r="AO32">
        <v>19.11</v>
      </c>
      <c r="AP32">
        <v>10.888500000000001</v>
      </c>
      <c r="AQ32">
        <v>35.301309000000003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9.31663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3646.4146389999996</v>
      </c>
    </row>
    <row r="33" spans="1:117">
      <c r="A33" t="s">
        <v>75</v>
      </c>
      <c r="B33">
        <v>0</v>
      </c>
      <c r="C33">
        <v>0</v>
      </c>
      <c r="D33">
        <v>41.305773000000002</v>
      </c>
      <c r="E33">
        <v>0</v>
      </c>
      <c r="F33">
        <v>0</v>
      </c>
      <c r="G33">
        <v>68.537259000000006</v>
      </c>
      <c r="H33">
        <v>0</v>
      </c>
      <c r="I33">
        <v>0</v>
      </c>
      <c r="J33">
        <v>74.533036999999993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21.331529</v>
      </c>
      <c r="R33">
        <v>43.050736999999998</v>
      </c>
      <c r="S33">
        <v>26.717787000000001</v>
      </c>
      <c r="T33">
        <v>0.81483300000000003</v>
      </c>
      <c r="U33">
        <v>411.75</v>
      </c>
      <c r="V33">
        <v>20.731850000000001</v>
      </c>
      <c r="W33">
        <v>42.49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17.504714</v>
      </c>
      <c r="AG33">
        <v>41.891762999999997</v>
      </c>
      <c r="AH33">
        <v>160.017672</v>
      </c>
      <c r="AI33">
        <v>16.739947000000001</v>
      </c>
      <c r="AJ33">
        <v>0</v>
      </c>
      <c r="AK33">
        <v>55.603538</v>
      </c>
      <c r="AL33">
        <v>79.364599999999996</v>
      </c>
      <c r="AM33">
        <v>5.5408150000000003</v>
      </c>
      <c r="AN33">
        <v>1.0885579999999999</v>
      </c>
      <c r="AO33">
        <v>19.11</v>
      </c>
      <c r="AP33">
        <v>10.888500000000001</v>
      </c>
      <c r="AQ33">
        <v>35.301309000000003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9.31663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3645.6012389999996</v>
      </c>
    </row>
    <row r="34" spans="1:117">
      <c r="A34" t="s">
        <v>76</v>
      </c>
      <c r="B34">
        <v>0</v>
      </c>
      <c r="C34">
        <v>0</v>
      </c>
      <c r="D34">
        <v>41.305773000000002</v>
      </c>
      <c r="E34">
        <v>0</v>
      </c>
      <c r="F34">
        <v>0</v>
      </c>
      <c r="G34">
        <v>68.537259000000006</v>
      </c>
      <c r="H34">
        <v>0</v>
      </c>
      <c r="I34">
        <v>0</v>
      </c>
      <c r="J34">
        <v>74.533036999999993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21.331529</v>
      </c>
      <c r="R34">
        <v>43.050736999999998</v>
      </c>
      <c r="S34">
        <v>26.717787000000001</v>
      </c>
      <c r="T34">
        <v>0.81483300000000003</v>
      </c>
      <c r="U34">
        <v>411.75</v>
      </c>
      <c r="V34">
        <v>20.731850000000001</v>
      </c>
      <c r="W34">
        <v>42.49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17.504714</v>
      </c>
      <c r="AG34">
        <v>41.891762999999997</v>
      </c>
      <c r="AH34">
        <v>160.017672</v>
      </c>
      <c r="AI34">
        <v>16.739947000000001</v>
      </c>
      <c r="AJ34">
        <v>0</v>
      </c>
      <c r="AK34">
        <v>55.603538</v>
      </c>
      <c r="AL34">
        <v>79.364599999999996</v>
      </c>
      <c r="AM34">
        <v>5.5408150000000003</v>
      </c>
      <c r="AN34">
        <v>1.0885579999999999</v>
      </c>
      <c r="AO34">
        <v>19.11</v>
      </c>
      <c r="AP34">
        <v>10.888500000000001</v>
      </c>
      <c r="AQ34">
        <v>35.301309000000003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9.31663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3645.6012389999996</v>
      </c>
    </row>
    <row r="35" spans="1:117">
      <c r="A35" t="s">
        <v>77</v>
      </c>
      <c r="B35">
        <v>0</v>
      </c>
      <c r="C35">
        <v>0</v>
      </c>
      <c r="D35">
        <v>40.189399999999999</v>
      </c>
      <c r="E35">
        <v>0</v>
      </c>
      <c r="F35">
        <v>0</v>
      </c>
      <c r="G35">
        <v>68.537259000000006</v>
      </c>
      <c r="H35">
        <v>0</v>
      </c>
      <c r="I35">
        <v>0</v>
      </c>
      <c r="J35">
        <v>62.887250000000002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21.331529</v>
      </c>
      <c r="R35">
        <v>43.050736999999998</v>
      </c>
      <c r="S35">
        <v>26.717787000000001</v>
      </c>
      <c r="T35">
        <v>0.81483300000000003</v>
      </c>
      <c r="U35">
        <v>411.75</v>
      </c>
      <c r="V35">
        <v>20.731850000000001</v>
      </c>
      <c r="W35">
        <v>42.49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17.504714</v>
      </c>
      <c r="AG35">
        <v>41.891762999999997</v>
      </c>
      <c r="AH35">
        <v>160.017672</v>
      </c>
      <c r="AI35">
        <v>16.739947000000001</v>
      </c>
      <c r="AJ35">
        <v>0</v>
      </c>
      <c r="AK35">
        <v>55.603538</v>
      </c>
      <c r="AL35">
        <v>79.364599999999996</v>
      </c>
      <c r="AM35">
        <v>5.5408150000000003</v>
      </c>
      <c r="AN35">
        <v>1.0885579999999999</v>
      </c>
      <c r="AO35">
        <v>19.11</v>
      </c>
      <c r="AP35">
        <v>8.3264999999999993</v>
      </c>
      <c r="AQ35">
        <v>35.301309000000003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20.962416999999999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3641.9228659999999</v>
      </c>
    </row>
    <row r="36" spans="1:117">
      <c r="A36" t="s">
        <v>78</v>
      </c>
      <c r="B36">
        <v>0</v>
      </c>
      <c r="C36">
        <v>0</v>
      </c>
      <c r="D36">
        <v>40.189399999999999</v>
      </c>
      <c r="E36">
        <v>0</v>
      </c>
      <c r="F36">
        <v>0</v>
      </c>
      <c r="G36">
        <v>68.537259000000006</v>
      </c>
      <c r="H36">
        <v>0</v>
      </c>
      <c r="I36">
        <v>0</v>
      </c>
      <c r="J36">
        <v>62.887250000000002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21.331529</v>
      </c>
      <c r="R36">
        <v>43.050736999999998</v>
      </c>
      <c r="S36">
        <v>26.717787000000001</v>
      </c>
      <c r="T36">
        <v>0.81483300000000003</v>
      </c>
      <c r="U36">
        <v>411.75</v>
      </c>
      <c r="V36">
        <v>20.731850000000001</v>
      </c>
      <c r="W36">
        <v>42.49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17.504714</v>
      </c>
      <c r="AG36">
        <v>41.891762999999997</v>
      </c>
      <c r="AH36">
        <v>160.017672</v>
      </c>
      <c r="AI36">
        <v>16.739947000000001</v>
      </c>
      <c r="AJ36">
        <v>0</v>
      </c>
      <c r="AK36">
        <v>55.603538</v>
      </c>
      <c r="AL36">
        <v>79.364599999999996</v>
      </c>
      <c r="AM36">
        <v>5.5408150000000003</v>
      </c>
      <c r="AN36">
        <v>1.0885579999999999</v>
      </c>
      <c r="AO36">
        <v>19.11</v>
      </c>
      <c r="AP36">
        <v>8.3264999999999993</v>
      </c>
      <c r="AQ36">
        <v>35.301309000000003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20.962416999999999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3641.9228659999999</v>
      </c>
    </row>
    <row r="37" spans="1:117">
      <c r="A37" t="s">
        <v>79</v>
      </c>
      <c r="B37">
        <v>0</v>
      </c>
      <c r="C37">
        <v>0</v>
      </c>
      <c r="D37">
        <v>31.258421999999999</v>
      </c>
      <c r="E37">
        <v>0</v>
      </c>
      <c r="F37">
        <v>0</v>
      </c>
      <c r="G37">
        <v>68.537259000000006</v>
      </c>
      <c r="H37">
        <v>0</v>
      </c>
      <c r="I37">
        <v>0</v>
      </c>
      <c r="J37">
        <v>62.887250000000002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21.331529</v>
      </c>
      <c r="R37">
        <v>43.050736999999998</v>
      </c>
      <c r="S37">
        <v>26.717787000000001</v>
      </c>
      <c r="T37">
        <v>0.81483300000000003</v>
      </c>
      <c r="U37">
        <v>408.375</v>
      </c>
      <c r="V37">
        <v>20.731850000000001</v>
      </c>
      <c r="W37">
        <v>42.49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17.504714</v>
      </c>
      <c r="AG37">
        <v>41.891762999999997</v>
      </c>
      <c r="AH37">
        <v>160.017672</v>
      </c>
      <c r="AI37">
        <v>16.739947000000001</v>
      </c>
      <c r="AJ37">
        <v>0</v>
      </c>
      <c r="AK37">
        <v>55.603538</v>
      </c>
      <c r="AL37">
        <v>79.364599999999996</v>
      </c>
      <c r="AM37">
        <v>5.5408150000000003</v>
      </c>
      <c r="AN37">
        <v>1.0885579999999999</v>
      </c>
      <c r="AO37">
        <v>14.7</v>
      </c>
      <c r="AP37">
        <v>4.4835000000000003</v>
      </c>
      <c r="AQ37">
        <v>35.301309000000003</v>
      </c>
      <c r="AR37">
        <v>47.472000000000001</v>
      </c>
      <c r="AS37">
        <v>33.873497</v>
      </c>
      <c r="AT37">
        <v>20.001799999999999</v>
      </c>
      <c r="AU37">
        <v>0</v>
      </c>
      <c r="AV37">
        <v>8.9309770000000004</v>
      </c>
      <c r="AW37">
        <v>0</v>
      </c>
      <c r="AX37">
        <v>20.962416999999999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3630.2948649999994</v>
      </c>
    </row>
    <row r="38" spans="1:117">
      <c r="A38" t="s">
        <v>80</v>
      </c>
      <c r="B38">
        <v>0</v>
      </c>
      <c r="C38">
        <v>0</v>
      </c>
      <c r="D38">
        <v>31.258421999999999</v>
      </c>
      <c r="E38">
        <v>0</v>
      </c>
      <c r="F38">
        <v>0</v>
      </c>
      <c r="G38">
        <v>68.537259000000006</v>
      </c>
      <c r="H38">
        <v>0</v>
      </c>
      <c r="I38">
        <v>0</v>
      </c>
      <c r="J38">
        <v>62.887250000000002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21.331529</v>
      </c>
      <c r="R38">
        <v>43.050736999999998</v>
      </c>
      <c r="S38">
        <v>26.717787000000001</v>
      </c>
      <c r="T38">
        <v>0.81483300000000003</v>
      </c>
      <c r="U38">
        <v>408.375</v>
      </c>
      <c r="V38">
        <v>20.731850000000001</v>
      </c>
      <c r="W38">
        <v>42.49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17.504714</v>
      </c>
      <c r="AG38">
        <v>41.891762999999997</v>
      </c>
      <c r="AH38">
        <v>160.017672</v>
      </c>
      <c r="AI38">
        <v>16.739947000000001</v>
      </c>
      <c r="AJ38">
        <v>0</v>
      </c>
      <c r="AK38">
        <v>55.603538</v>
      </c>
      <c r="AL38">
        <v>79.364599999999996</v>
      </c>
      <c r="AM38">
        <v>5.5408150000000003</v>
      </c>
      <c r="AN38">
        <v>1.0885579999999999</v>
      </c>
      <c r="AO38">
        <v>14.7</v>
      </c>
      <c r="AP38">
        <v>4.4835000000000003</v>
      </c>
      <c r="AQ38">
        <v>35.301309000000003</v>
      </c>
      <c r="AR38">
        <v>47.472000000000001</v>
      </c>
      <c r="AS38">
        <v>33.873497</v>
      </c>
      <c r="AT38">
        <v>20.001799999999999</v>
      </c>
      <c r="AU38">
        <v>0</v>
      </c>
      <c r="AV38">
        <v>8.9309770000000004</v>
      </c>
      <c r="AW38">
        <v>0</v>
      </c>
      <c r="AX38">
        <v>20.962416999999999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3630.2948649999994</v>
      </c>
    </row>
    <row r="39" spans="1:117">
      <c r="A39" t="s">
        <v>81</v>
      </c>
      <c r="B39">
        <v>0</v>
      </c>
      <c r="C39">
        <v>0</v>
      </c>
      <c r="D39">
        <v>31.258421999999999</v>
      </c>
      <c r="E39">
        <v>0</v>
      </c>
      <c r="F39">
        <v>0</v>
      </c>
      <c r="G39">
        <v>68.537259000000006</v>
      </c>
      <c r="H39">
        <v>0</v>
      </c>
      <c r="I39">
        <v>0</v>
      </c>
      <c r="J39">
        <v>62.887250000000002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408.375</v>
      </c>
      <c r="V39">
        <v>20.731850000000001</v>
      </c>
      <c r="W39">
        <v>42.49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17.504714</v>
      </c>
      <c r="AG39">
        <v>41.891762999999997</v>
      </c>
      <c r="AH39">
        <v>160.017672</v>
      </c>
      <c r="AI39">
        <v>16.739947000000001</v>
      </c>
      <c r="AJ39">
        <v>0</v>
      </c>
      <c r="AK39">
        <v>55.603538</v>
      </c>
      <c r="AL39">
        <v>77.853999999999999</v>
      </c>
      <c r="AM39">
        <v>5.5408150000000003</v>
      </c>
      <c r="AN39">
        <v>1.0885579999999999</v>
      </c>
      <c r="AO39">
        <v>14.7</v>
      </c>
      <c r="AP39">
        <v>2.5619999999999998</v>
      </c>
      <c r="AQ39">
        <v>35.301309000000003</v>
      </c>
      <c r="AR39">
        <v>47.472000000000001</v>
      </c>
      <c r="AS39">
        <v>33.873497</v>
      </c>
      <c r="AT39">
        <v>20.001799999999999</v>
      </c>
      <c r="AU39">
        <v>0</v>
      </c>
      <c r="AV39">
        <v>8.9309770000000004</v>
      </c>
      <c r="AW39">
        <v>0</v>
      </c>
      <c r="AX39">
        <v>20.962416999999999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3627.1510279999993</v>
      </c>
    </row>
    <row r="40" spans="1:117">
      <c r="A40" t="s">
        <v>82</v>
      </c>
      <c r="B40">
        <v>0</v>
      </c>
      <c r="C40">
        <v>0</v>
      </c>
      <c r="D40">
        <v>31.258421999999999</v>
      </c>
      <c r="E40">
        <v>0</v>
      </c>
      <c r="F40">
        <v>0</v>
      </c>
      <c r="G40">
        <v>68.537259000000006</v>
      </c>
      <c r="H40">
        <v>0</v>
      </c>
      <c r="I40">
        <v>0</v>
      </c>
      <c r="J40">
        <v>62.887250000000002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408.375</v>
      </c>
      <c r="V40">
        <v>20.731850000000001</v>
      </c>
      <c r="W40">
        <v>42.49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17.504714</v>
      </c>
      <c r="AG40">
        <v>41.891762999999997</v>
      </c>
      <c r="AH40">
        <v>160.017672</v>
      </c>
      <c r="AI40">
        <v>16.739947000000001</v>
      </c>
      <c r="AJ40">
        <v>0</v>
      </c>
      <c r="AK40">
        <v>55.603538</v>
      </c>
      <c r="AL40">
        <v>77.853999999999999</v>
      </c>
      <c r="AM40">
        <v>5.5408150000000003</v>
      </c>
      <c r="AN40">
        <v>1.0885579999999999</v>
      </c>
      <c r="AO40">
        <v>14.7</v>
      </c>
      <c r="AP40">
        <v>2.5619999999999998</v>
      </c>
      <c r="AQ40">
        <v>35.301309000000003</v>
      </c>
      <c r="AR40">
        <v>47.472000000000001</v>
      </c>
      <c r="AS40">
        <v>33.873497</v>
      </c>
      <c r="AT40">
        <v>20.001799999999999</v>
      </c>
      <c r="AU40">
        <v>0</v>
      </c>
      <c r="AV40">
        <v>8.9309770000000004</v>
      </c>
      <c r="AW40">
        <v>0</v>
      </c>
      <c r="AX40">
        <v>20.962416999999999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3627.1510279999993</v>
      </c>
    </row>
    <row r="41" spans="1:117">
      <c r="A41" t="s">
        <v>83</v>
      </c>
      <c r="B41">
        <v>0</v>
      </c>
      <c r="C41">
        <v>0</v>
      </c>
      <c r="D41">
        <v>31.258421999999999</v>
      </c>
      <c r="E41">
        <v>0</v>
      </c>
      <c r="F41">
        <v>0</v>
      </c>
      <c r="G41">
        <v>68.537259000000006</v>
      </c>
      <c r="H41">
        <v>0</v>
      </c>
      <c r="I41">
        <v>0</v>
      </c>
      <c r="J41">
        <v>62.887250000000002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408.375</v>
      </c>
      <c r="V41">
        <v>20.731850000000001</v>
      </c>
      <c r="W41">
        <v>42.49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17.504714</v>
      </c>
      <c r="AG41">
        <v>41.891762999999997</v>
      </c>
      <c r="AH41">
        <v>160.017672</v>
      </c>
      <c r="AI41">
        <v>16.739947000000001</v>
      </c>
      <c r="AJ41">
        <v>0</v>
      </c>
      <c r="AK41">
        <v>55.603538</v>
      </c>
      <c r="AL41">
        <v>77.853999999999999</v>
      </c>
      <c r="AM41">
        <v>5.5408150000000003</v>
      </c>
      <c r="AN41">
        <v>1.0885579999999999</v>
      </c>
      <c r="AO41">
        <v>16.170000000000002</v>
      </c>
      <c r="AP41">
        <v>2.5619999999999998</v>
      </c>
      <c r="AQ41">
        <v>35.301309000000003</v>
      </c>
      <c r="AR41">
        <v>47.472000000000001</v>
      </c>
      <c r="AS41">
        <v>33.873497</v>
      </c>
      <c r="AT41">
        <v>20.001799999999999</v>
      </c>
      <c r="AU41">
        <v>0</v>
      </c>
      <c r="AV41">
        <v>8.9309770000000004</v>
      </c>
      <c r="AW41">
        <v>0</v>
      </c>
      <c r="AX41">
        <v>20.962416999999999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3628.6210279999996</v>
      </c>
    </row>
    <row r="42" spans="1:117">
      <c r="A42" t="s">
        <v>84</v>
      </c>
      <c r="B42">
        <v>0</v>
      </c>
      <c r="C42">
        <v>0</v>
      </c>
      <c r="D42">
        <v>31.258421999999999</v>
      </c>
      <c r="E42">
        <v>0</v>
      </c>
      <c r="F42">
        <v>0</v>
      </c>
      <c r="G42">
        <v>68.537259000000006</v>
      </c>
      <c r="H42">
        <v>0</v>
      </c>
      <c r="I42">
        <v>0</v>
      </c>
      <c r="J42">
        <v>62.887250000000002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408.375</v>
      </c>
      <c r="V42">
        <v>20.731850000000001</v>
      </c>
      <c r="W42">
        <v>42.49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17.504714</v>
      </c>
      <c r="AG42">
        <v>41.891762999999997</v>
      </c>
      <c r="AH42">
        <v>160.017672</v>
      </c>
      <c r="AI42">
        <v>16.739947000000001</v>
      </c>
      <c r="AJ42">
        <v>0</v>
      </c>
      <c r="AK42">
        <v>55.603538</v>
      </c>
      <c r="AL42">
        <v>77.853999999999999</v>
      </c>
      <c r="AM42">
        <v>5.5408150000000003</v>
      </c>
      <c r="AN42">
        <v>1.0885579999999999</v>
      </c>
      <c r="AO42">
        <v>16.170000000000002</v>
      </c>
      <c r="AP42">
        <v>2.5619999999999998</v>
      </c>
      <c r="AQ42">
        <v>35.301309000000003</v>
      </c>
      <c r="AR42">
        <v>47.472000000000001</v>
      </c>
      <c r="AS42">
        <v>33.873497</v>
      </c>
      <c r="AT42">
        <v>20.001799999999999</v>
      </c>
      <c r="AU42">
        <v>0</v>
      </c>
      <c r="AV42">
        <v>8.9309770000000004</v>
      </c>
      <c r="AW42">
        <v>0</v>
      </c>
      <c r="AX42">
        <v>20.962416999999999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3628.5322469999992</v>
      </c>
    </row>
    <row r="43" spans="1:117">
      <c r="A43" t="s">
        <v>85</v>
      </c>
      <c r="B43">
        <v>0</v>
      </c>
      <c r="C43">
        <v>0</v>
      </c>
      <c r="D43">
        <v>30.142050000000001</v>
      </c>
      <c r="E43">
        <v>0</v>
      </c>
      <c r="F43">
        <v>0</v>
      </c>
      <c r="G43">
        <v>68.537259000000006</v>
      </c>
      <c r="H43">
        <v>0</v>
      </c>
      <c r="I43">
        <v>0</v>
      </c>
      <c r="J43">
        <v>62.887250000000002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408.375</v>
      </c>
      <c r="V43">
        <v>20.731850000000001</v>
      </c>
      <c r="W43">
        <v>42.49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38.286600999999997</v>
      </c>
      <c r="AE43">
        <v>51.987209</v>
      </c>
      <c r="AF43">
        <v>17.504714</v>
      </c>
      <c r="AG43">
        <v>41.891762999999997</v>
      </c>
      <c r="AH43">
        <v>160.017672</v>
      </c>
      <c r="AI43">
        <v>16.739947000000001</v>
      </c>
      <c r="AJ43">
        <v>0</v>
      </c>
      <c r="AK43">
        <v>55.603538</v>
      </c>
      <c r="AL43">
        <v>77.853999999999999</v>
      </c>
      <c r="AM43">
        <v>5.5408150000000003</v>
      </c>
      <c r="AN43">
        <v>1.0885579999999999</v>
      </c>
      <c r="AO43">
        <v>16.170000000000002</v>
      </c>
      <c r="AP43">
        <v>2.5619999999999998</v>
      </c>
      <c r="AQ43">
        <v>35.301309000000003</v>
      </c>
      <c r="AR43">
        <v>47.472000000000001</v>
      </c>
      <c r="AS43">
        <v>33.873497</v>
      </c>
      <c r="AT43">
        <v>20.001799999999999</v>
      </c>
      <c r="AU43">
        <v>0</v>
      </c>
      <c r="AV43">
        <v>8.9309770000000004</v>
      </c>
      <c r="AW43">
        <v>0</v>
      </c>
      <c r="AX43">
        <v>20.962416999999999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3627.4158749999992</v>
      </c>
    </row>
    <row r="44" spans="1:117">
      <c r="A44" t="s">
        <v>86</v>
      </c>
      <c r="B44">
        <v>0</v>
      </c>
      <c r="C44">
        <v>0</v>
      </c>
      <c r="D44">
        <v>30.142050000000001</v>
      </c>
      <c r="E44">
        <v>0</v>
      </c>
      <c r="F44">
        <v>0</v>
      </c>
      <c r="G44">
        <v>68.537259000000006</v>
      </c>
      <c r="H44">
        <v>0</v>
      </c>
      <c r="I44">
        <v>0</v>
      </c>
      <c r="J44">
        <v>62.887250000000002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408.375</v>
      </c>
      <c r="V44">
        <v>20.731850000000001</v>
      </c>
      <c r="W44">
        <v>42.49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38.286600999999997</v>
      </c>
      <c r="AE44">
        <v>51.987209</v>
      </c>
      <c r="AF44">
        <v>17.504714</v>
      </c>
      <c r="AG44">
        <v>41.891762999999997</v>
      </c>
      <c r="AH44">
        <v>160.017672</v>
      </c>
      <c r="AI44">
        <v>16.739947000000001</v>
      </c>
      <c r="AJ44">
        <v>0</v>
      </c>
      <c r="AK44">
        <v>55.603538</v>
      </c>
      <c r="AL44">
        <v>77.853999999999999</v>
      </c>
      <c r="AM44">
        <v>5.5408150000000003</v>
      </c>
      <c r="AN44">
        <v>1.0885579999999999</v>
      </c>
      <c r="AO44">
        <v>16.170000000000002</v>
      </c>
      <c r="AP44">
        <v>2.5619999999999998</v>
      </c>
      <c r="AQ44">
        <v>35.301309000000003</v>
      </c>
      <c r="AR44">
        <v>47.472000000000001</v>
      </c>
      <c r="AS44">
        <v>33.873497</v>
      </c>
      <c r="AT44">
        <v>20.001799999999999</v>
      </c>
      <c r="AU44">
        <v>0</v>
      </c>
      <c r="AV44">
        <v>8.9309770000000004</v>
      </c>
      <c r="AW44">
        <v>0</v>
      </c>
      <c r="AX44">
        <v>20.962416999999999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3627.4158749999992</v>
      </c>
    </row>
    <row r="45" spans="1:117">
      <c r="A45" t="s">
        <v>87</v>
      </c>
      <c r="B45">
        <v>0</v>
      </c>
      <c r="C45">
        <v>0</v>
      </c>
      <c r="D45">
        <v>30.142050000000001</v>
      </c>
      <c r="E45">
        <v>0</v>
      </c>
      <c r="F45">
        <v>0</v>
      </c>
      <c r="G45">
        <v>68.537259000000006</v>
      </c>
      <c r="H45">
        <v>0</v>
      </c>
      <c r="I45">
        <v>0</v>
      </c>
      <c r="J45">
        <v>62.887250000000002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408.375</v>
      </c>
      <c r="V45">
        <v>20.731850000000001</v>
      </c>
      <c r="W45">
        <v>44.311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38.286600999999997</v>
      </c>
      <c r="AE45">
        <v>51.987209</v>
      </c>
      <c r="AF45">
        <v>17.504714</v>
      </c>
      <c r="AG45">
        <v>41.891762999999997</v>
      </c>
      <c r="AH45">
        <v>160.017672</v>
      </c>
      <c r="AI45">
        <v>16.739947000000001</v>
      </c>
      <c r="AJ45">
        <v>0</v>
      </c>
      <c r="AK45">
        <v>55.603538</v>
      </c>
      <c r="AL45">
        <v>77.853999999999999</v>
      </c>
      <c r="AM45">
        <v>5.5408150000000003</v>
      </c>
      <c r="AN45">
        <v>1.0885579999999999</v>
      </c>
      <c r="AO45">
        <v>16.170000000000002</v>
      </c>
      <c r="AP45">
        <v>5.7645</v>
      </c>
      <c r="AQ45">
        <v>35.301309000000003</v>
      </c>
      <c r="AR45">
        <v>47.472000000000001</v>
      </c>
      <c r="AS45">
        <v>33.873497</v>
      </c>
      <c r="AT45">
        <v>20.001799999999999</v>
      </c>
      <c r="AU45">
        <v>0</v>
      </c>
      <c r="AV45">
        <v>8.9309770000000004</v>
      </c>
      <c r="AW45">
        <v>0</v>
      </c>
      <c r="AX45">
        <v>20.962416999999999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3632.4393749999999</v>
      </c>
    </row>
    <row r="46" spans="1:117">
      <c r="A46" t="s">
        <v>88</v>
      </c>
      <c r="B46">
        <v>0</v>
      </c>
      <c r="C46">
        <v>0</v>
      </c>
      <c r="D46">
        <v>30.142050000000001</v>
      </c>
      <c r="E46">
        <v>0</v>
      </c>
      <c r="F46">
        <v>0</v>
      </c>
      <c r="G46">
        <v>68.537259000000006</v>
      </c>
      <c r="H46">
        <v>0</v>
      </c>
      <c r="I46">
        <v>0</v>
      </c>
      <c r="J46">
        <v>62.887250000000002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408.375</v>
      </c>
      <c r="V46">
        <v>20.731850000000001</v>
      </c>
      <c r="W46">
        <v>44.311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38.286600999999997</v>
      </c>
      <c r="AE46">
        <v>51.987209</v>
      </c>
      <c r="AF46">
        <v>17.504714</v>
      </c>
      <c r="AG46">
        <v>41.891762999999997</v>
      </c>
      <c r="AH46">
        <v>160.017672</v>
      </c>
      <c r="AI46">
        <v>16.739947000000001</v>
      </c>
      <c r="AJ46">
        <v>0</v>
      </c>
      <c r="AK46">
        <v>55.603538</v>
      </c>
      <c r="AL46">
        <v>77.853999999999999</v>
      </c>
      <c r="AM46">
        <v>5.5408150000000003</v>
      </c>
      <c r="AN46">
        <v>1.0885579999999999</v>
      </c>
      <c r="AO46">
        <v>16.170000000000002</v>
      </c>
      <c r="AP46">
        <v>5.7645</v>
      </c>
      <c r="AQ46">
        <v>35.301309000000003</v>
      </c>
      <c r="AR46">
        <v>51.887999999999998</v>
      </c>
      <c r="AS46">
        <v>33.873497</v>
      </c>
      <c r="AT46">
        <v>20.001799999999999</v>
      </c>
      <c r="AU46">
        <v>0</v>
      </c>
      <c r="AV46">
        <v>8.9309770000000004</v>
      </c>
      <c r="AW46">
        <v>0</v>
      </c>
      <c r="AX46">
        <v>20.962416999999999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3636.8553749999996</v>
      </c>
    </row>
    <row r="47" spans="1:117">
      <c r="A47" t="s">
        <v>89</v>
      </c>
      <c r="B47">
        <v>0</v>
      </c>
      <c r="C47">
        <v>0</v>
      </c>
      <c r="D47">
        <v>30.142050000000001</v>
      </c>
      <c r="E47">
        <v>0</v>
      </c>
      <c r="F47">
        <v>0</v>
      </c>
      <c r="G47">
        <v>68.537259000000006</v>
      </c>
      <c r="H47">
        <v>0</v>
      </c>
      <c r="I47">
        <v>0</v>
      </c>
      <c r="J47">
        <v>62.887250000000002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408.375</v>
      </c>
      <c r="V47">
        <v>20.731850000000001</v>
      </c>
      <c r="W47">
        <v>44.311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38.286600999999997</v>
      </c>
      <c r="AE47">
        <v>51.987209</v>
      </c>
      <c r="AF47">
        <v>25.742227</v>
      </c>
      <c r="AG47">
        <v>41.891762999999997</v>
      </c>
      <c r="AH47">
        <v>160.017672</v>
      </c>
      <c r="AI47">
        <v>20.087935999999999</v>
      </c>
      <c r="AJ47">
        <v>0</v>
      </c>
      <c r="AK47">
        <v>55.603538</v>
      </c>
      <c r="AL47">
        <v>78.435000000000002</v>
      </c>
      <c r="AM47">
        <v>5.5408150000000003</v>
      </c>
      <c r="AN47">
        <v>1.0885579999999999</v>
      </c>
      <c r="AO47">
        <v>16.170000000000002</v>
      </c>
      <c r="AP47">
        <v>5.7645</v>
      </c>
      <c r="AQ47">
        <v>35.301309000000003</v>
      </c>
      <c r="AR47">
        <v>51.887999999999998</v>
      </c>
      <c r="AS47">
        <v>33.873497</v>
      </c>
      <c r="AT47">
        <v>20.001799999999999</v>
      </c>
      <c r="AU47">
        <v>0</v>
      </c>
      <c r="AV47">
        <v>8.9309770000000004</v>
      </c>
      <c r="AW47">
        <v>0</v>
      </c>
      <c r="AX47">
        <v>20.962416999999999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3649.0218769999997</v>
      </c>
    </row>
    <row r="48" spans="1:117">
      <c r="A48" t="s">
        <v>90</v>
      </c>
      <c r="B48">
        <v>0</v>
      </c>
      <c r="C48">
        <v>0</v>
      </c>
      <c r="D48">
        <v>30.142050000000001</v>
      </c>
      <c r="E48">
        <v>0</v>
      </c>
      <c r="F48">
        <v>0</v>
      </c>
      <c r="G48">
        <v>68.537259000000006</v>
      </c>
      <c r="H48">
        <v>0</v>
      </c>
      <c r="I48">
        <v>0</v>
      </c>
      <c r="J48">
        <v>62.887250000000002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408.375</v>
      </c>
      <c r="V48">
        <v>20.731850000000001</v>
      </c>
      <c r="W48">
        <v>44.311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38.286600999999997</v>
      </c>
      <c r="AE48">
        <v>51.987209</v>
      </c>
      <c r="AF48">
        <v>25.742227</v>
      </c>
      <c r="AG48">
        <v>41.891762999999997</v>
      </c>
      <c r="AH48">
        <v>160.017672</v>
      </c>
      <c r="AI48">
        <v>20.087935999999999</v>
      </c>
      <c r="AJ48">
        <v>0</v>
      </c>
      <c r="AK48">
        <v>55.603538</v>
      </c>
      <c r="AL48">
        <v>78.435000000000002</v>
      </c>
      <c r="AM48">
        <v>5.5408150000000003</v>
      </c>
      <c r="AN48">
        <v>1.0885579999999999</v>
      </c>
      <c r="AO48">
        <v>16.170000000000002</v>
      </c>
      <c r="AP48">
        <v>5.7645</v>
      </c>
      <c r="AQ48">
        <v>35.301309000000003</v>
      </c>
      <c r="AR48">
        <v>47.472000000000001</v>
      </c>
      <c r="AS48">
        <v>33.873497</v>
      </c>
      <c r="AT48">
        <v>20.001799999999999</v>
      </c>
      <c r="AU48">
        <v>0</v>
      </c>
      <c r="AV48">
        <v>8.9309770000000004</v>
      </c>
      <c r="AW48">
        <v>0</v>
      </c>
      <c r="AX48">
        <v>20.962416999999999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3644.605877</v>
      </c>
    </row>
    <row r="49" spans="1:117">
      <c r="A49" t="s">
        <v>91</v>
      </c>
      <c r="B49">
        <v>0</v>
      </c>
      <c r="C49">
        <v>0</v>
      </c>
      <c r="D49">
        <v>30.142050000000001</v>
      </c>
      <c r="E49">
        <v>0</v>
      </c>
      <c r="F49">
        <v>0</v>
      </c>
      <c r="G49">
        <v>68.537259000000006</v>
      </c>
      <c r="H49">
        <v>0</v>
      </c>
      <c r="I49">
        <v>0</v>
      </c>
      <c r="J49">
        <v>62.887250000000002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408.375</v>
      </c>
      <c r="V49">
        <v>20.731850000000001</v>
      </c>
      <c r="W49">
        <v>44.311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38.286600999999997</v>
      </c>
      <c r="AE49">
        <v>51.987209</v>
      </c>
      <c r="AF49">
        <v>25.742227</v>
      </c>
      <c r="AG49">
        <v>41.891762999999997</v>
      </c>
      <c r="AH49">
        <v>160.017672</v>
      </c>
      <c r="AI49">
        <v>20.087935999999999</v>
      </c>
      <c r="AJ49">
        <v>0</v>
      </c>
      <c r="AK49">
        <v>55.603538</v>
      </c>
      <c r="AL49">
        <v>78.435000000000002</v>
      </c>
      <c r="AM49">
        <v>5.5408150000000003</v>
      </c>
      <c r="AN49">
        <v>1.0885579999999999</v>
      </c>
      <c r="AO49">
        <v>16.170000000000002</v>
      </c>
      <c r="AP49">
        <v>12.169499999999999</v>
      </c>
      <c r="AQ49">
        <v>35.301309000000003</v>
      </c>
      <c r="AR49">
        <v>47.472000000000001</v>
      </c>
      <c r="AS49">
        <v>33.873497</v>
      </c>
      <c r="AT49">
        <v>20.001799999999999</v>
      </c>
      <c r="AU49">
        <v>0</v>
      </c>
      <c r="AV49">
        <v>8.9309770000000004</v>
      </c>
      <c r="AW49">
        <v>0</v>
      </c>
      <c r="AX49">
        <v>20.962416999999999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3651.0108769999997</v>
      </c>
    </row>
    <row r="50" spans="1:117">
      <c r="A50" t="s">
        <v>92</v>
      </c>
      <c r="B50">
        <v>0</v>
      </c>
      <c r="C50">
        <v>0</v>
      </c>
      <c r="D50">
        <v>30.142050000000001</v>
      </c>
      <c r="E50">
        <v>0</v>
      </c>
      <c r="F50">
        <v>0</v>
      </c>
      <c r="G50">
        <v>68.537259000000006</v>
      </c>
      <c r="H50">
        <v>0</v>
      </c>
      <c r="I50">
        <v>0</v>
      </c>
      <c r="J50">
        <v>62.887250000000002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408.375</v>
      </c>
      <c r="V50">
        <v>20.731850000000001</v>
      </c>
      <c r="W50">
        <v>44.311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38.286600999999997</v>
      </c>
      <c r="AE50">
        <v>51.987209</v>
      </c>
      <c r="AF50">
        <v>25.742227</v>
      </c>
      <c r="AG50">
        <v>41.891762999999997</v>
      </c>
      <c r="AH50">
        <v>160.017672</v>
      </c>
      <c r="AI50">
        <v>20.087935999999999</v>
      </c>
      <c r="AJ50">
        <v>0</v>
      </c>
      <c r="AK50">
        <v>55.603538</v>
      </c>
      <c r="AL50">
        <v>78.435000000000002</v>
      </c>
      <c r="AM50">
        <v>5.5408150000000003</v>
      </c>
      <c r="AN50">
        <v>1.0885579999999999</v>
      </c>
      <c r="AO50">
        <v>16.170000000000002</v>
      </c>
      <c r="AP50">
        <v>12.169499999999999</v>
      </c>
      <c r="AQ50">
        <v>35.301309000000003</v>
      </c>
      <c r="AR50">
        <v>47.472000000000001</v>
      </c>
      <c r="AS50">
        <v>33.873497</v>
      </c>
      <c r="AT50">
        <v>20.001799999999999</v>
      </c>
      <c r="AU50">
        <v>0</v>
      </c>
      <c r="AV50">
        <v>8.9309770000000004</v>
      </c>
      <c r="AW50">
        <v>0</v>
      </c>
      <c r="AX50">
        <v>20.962416999999999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3651.0108769999997</v>
      </c>
    </row>
    <row r="51" spans="1:117">
      <c r="A51" t="s">
        <v>93</v>
      </c>
      <c r="B51">
        <v>0</v>
      </c>
      <c r="C51">
        <v>0</v>
      </c>
      <c r="D51">
        <v>30.142050000000001</v>
      </c>
      <c r="E51">
        <v>0</v>
      </c>
      <c r="F51">
        <v>0</v>
      </c>
      <c r="G51">
        <v>68.537259000000006</v>
      </c>
      <c r="H51">
        <v>0</v>
      </c>
      <c r="I51">
        <v>0</v>
      </c>
      <c r="J51">
        <v>62.887250000000002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408.375</v>
      </c>
      <c r="V51">
        <v>20.731850000000001</v>
      </c>
      <c r="W51">
        <v>44.311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38.286600999999997</v>
      </c>
      <c r="AE51">
        <v>51.987209</v>
      </c>
      <c r="AF51">
        <v>25.742227</v>
      </c>
      <c r="AG51">
        <v>41.891762999999997</v>
      </c>
      <c r="AH51">
        <v>160.017672</v>
      </c>
      <c r="AI51">
        <v>20.087935999999999</v>
      </c>
      <c r="AJ51">
        <v>0</v>
      </c>
      <c r="AK51">
        <v>55.603538</v>
      </c>
      <c r="AL51">
        <v>78.435000000000002</v>
      </c>
      <c r="AM51">
        <v>5.5408150000000003</v>
      </c>
      <c r="AN51">
        <v>1.0885579999999999</v>
      </c>
      <c r="AO51">
        <v>16.170000000000002</v>
      </c>
      <c r="AP51">
        <v>12.169499999999999</v>
      </c>
      <c r="AQ51">
        <v>35.301309000000003</v>
      </c>
      <c r="AR51">
        <v>47.472000000000001</v>
      </c>
      <c r="AS51">
        <v>33.873497</v>
      </c>
      <c r="AT51">
        <v>20.001799999999999</v>
      </c>
      <c r="AU51">
        <v>0</v>
      </c>
      <c r="AV51">
        <v>8.9309770000000004</v>
      </c>
      <c r="AW51">
        <v>0</v>
      </c>
      <c r="AX51">
        <v>20.962416999999999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3651.0108769999997</v>
      </c>
    </row>
    <row r="52" spans="1:117">
      <c r="A52" t="s">
        <v>94</v>
      </c>
      <c r="B52">
        <v>0</v>
      </c>
      <c r="C52">
        <v>0</v>
      </c>
      <c r="D52">
        <v>30.142050000000001</v>
      </c>
      <c r="E52">
        <v>0</v>
      </c>
      <c r="F52">
        <v>0</v>
      </c>
      <c r="G52">
        <v>68.537259000000006</v>
      </c>
      <c r="H52">
        <v>0</v>
      </c>
      <c r="I52">
        <v>0</v>
      </c>
      <c r="J52">
        <v>62.887250000000002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408.375</v>
      </c>
      <c r="V52">
        <v>20.731850000000001</v>
      </c>
      <c r="W52">
        <v>44.311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38.286600999999997</v>
      </c>
      <c r="AE52">
        <v>51.987209</v>
      </c>
      <c r="AF52">
        <v>25.742227</v>
      </c>
      <c r="AG52">
        <v>41.891762999999997</v>
      </c>
      <c r="AH52">
        <v>160.017672</v>
      </c>
      <c r="AI52">
        <v>20.087935999999999</v>
      </c>
      <c r="AJ52">
        <v>0</v>
      </c>
      <c r="AK52">
        <v>55.603538</v>
      </c>
      <c r="AL52">
        <v>78.435000000000002</v>
      </c>
      <c r="AM52">
        <v>5.5408150000000003</v>
      </c>
      <c r="AN52">
        <v>1.0885579999999999</v>
      </c>
      <c r="AO52">
        <v>16.170000000000002</v>
      </c>
      <c r="AP52">
        <v>12.169499999999999</v>
      </c>
      <c r="AQ52">
        <v>35.301309000000003</v>
      </c>
      <c r="AR52">
        <v>47.472000000000001</v>
      </c>
      <c r="AS52">
        <v>33.873497</v>
      </c>
      <c r="AT52">
        <v>20.001799999999999</v>
      </c>
      <c r="AU52">
        <v>0</v>
      </c>
      <c r="AV52">
        <v>8.9309770000000004</v>
      </c>
      <c r="AW52">
        <v>0</v>
      </c>
      <c r="AX52">
        <v>20.962416999999999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3651.0108769999997</v>
      </c>
    </row>
    <row r="53" spans="1:117">
      <c r="A53" t="s">
        <v>95</v>
      </c>
      <c r="B53">
        <v>0</v>
      </c>
      <c r="C53">
        <v>0</v>
      </c>
      <c r="D53">
        <v>30.142050000000001</v>
      </c>
      <c r="E53">
        <v>0</v>
      </c>
      <c r="F53">
        <v>0</v>
      </c>
      <c r="G53">
        <v>68.537259000000006</v>
      </c>
      <c r="H53">
        <v>0</v>
      </c>
      <c r="I53">
        <v>0</v>
      </c>
      <c r="J53">
        <v>62.887250000000002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411.75</v>
      </c>
      <c r="V53">
        <v>20.731850000000001</v>
      </c>
      <c r="W53">
        <v>44.311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38.286600999999997</v>
      </c>
      <c r="AE53">
        <v>51.987209</v>
      </c>
      <c r="AF53">
        <v>25.742227</v>
      </c>
      <c r="AG53">
        <v>41.891762999999997</v>
      </c>
      <c r="AH53">
        <v>160.017672</v>
      </c>
      <c r="AI53">
        <v>20.087935999999999</v>
      </c>
      <c r="AJ53">
        <v>0</v>
      </c>
      <c r="AK53">
        <v>55.603538</v>
      </c>
      <c r="AL53">
        <v>77.853999999999999</v>
      </c>
      <c r="AM53">
        <v>5.5408150000000003</v>
      </c>
      <c r="AN53">
        <v>1.0885579999999999</v>
      </c>
      <c r="AO53">
        <v>16.170000000000002</v>
      </c>
      <c r="AP53">
        <v>7.6859999999999999</v>
      </c>
      <c r="AQ53">
        <v>35.301309000000003</v>
      </c>
      <c r="AR53">
        <v>47.472000000000001</v>
      </c>
      <c r="AS53">
        <v>33.873497</v>
      </c>
      <c r="AT53">
        <v>20.001799999999999</v>
      </c>
      <c r="AU53">
        <v>0</v>
      </c>
      <c r="AV53">
        <v>8.9309770000000004</v>
      </c>
      <c r="AW53">
        <v>0</v>
      </c>
      <c r="AX53">
        <v>20.962416999999999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3649.3213769999998</v>
      </c>
    </row>
    <row r="54" spans="1:117">
      <c r="A54" t="s">
        <v>96</v>
      </c>
      <c r="B54">
        <v>0</v>
      </c>
      <c r="C54">
        <v>0</v>
      </c>
      <c r="D54">
        <v>30.142050000000001</v>
      </c>
      <c r="E54">
        <v>0</v>
      </c>
      <c r="F54">
        <v>0</v>
      </c>
      <c r="G54">
        <v>68.537259000000006</v>
      </c>
      <c r="H54">
        <v>0</v>
      </c>
      <c r="I54">
        <v>0</v>
      </c>
      <c r="J54">
        <v>62.887250000000002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411.75</v>
      </c>
      <c r="V54">
        <v>20.731850000000001</v>
      </c>
      <c r="W54">
        <v>44.311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38.286600999999997</v>
      </c>
      <c r="AE54">
        <v>51.987209</v>
      </c>
      <c r="AF54">
        <v>25.742227</v>
      </c>
      <c r="AG54">
        <v>41.891762999999997</v>
      </c>
      <c r="AH54">
        <v>160.017672</v>
      </c>
      <c r="AI54">
        <v>20.087935999999999</v>
      </c>
      <c r="AJ54">
        <v>0</v>
      </c>
      <c r="AK54">
        <v>55.603538</v>
      </c>
      <c r="AL54">
        <v>77.853999999999999</v>
      </c>
      <c r="AM54">
        <v>5.5408150000000003</v>
      </c>
      <c r="AN54">
        <v>1.0885579999999999</v>
      </c>
      <c r="AO54">
        <v>16.170000000000002</v>
      </c>
      <c r="AP54">
        <v>7.6859999999999999</v>
      </c>
      <c r="AQ54">
        <v>35.301309000000003</v>
      </c>
      <c r="AR54">
        <v>47.472000000000001</v>
      </c>
      <c r="AS54">
        <v>33.873497</v>
      </c>
      <c r="AT54">
        <v>20.001799999999999</v>
      </c>
      <c r="AU54">
        <v>0</v>
      </c>
      <c r="AV54">
        <v>8.9309770000000004</v>
      </c>
      <c r="AW54">
        <v>0</v>
      </c>
      <c r="AX54">
        <v>20.962416999999999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3649.3213769999998</v>
      </c>
    </row>
    <row r="55" spans="1:117">
      <c r="A55" t="s">
        <v>97</v>
      </c>
      <c r="B55">
        <v>0</v>
      </c>
      <c r="C55">
        <v>0</v>
      </c>
      <c r="D55">
        <v>30.142050000000001</v>
      </c>
      <c r="E55">
        <v>0</v>
      </c>
      <c r="F55">
        <v>0</v>
      </c>
      <c r="G55">
        <v>68.537259000000006</v>
      </c>
      <c r="H55">
        <v>0</v>
      </c>
      <c r="I55">
        <v>0</v>
      </c>
      <c r="J55">
        <v>62.887250000000002</v>
      </c>
      <c r="K55">
        <v>688.24901399999999</v>
      </c>
      <c r="L55">
        <v>438.59606000000002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411.75</v>
      </c>
      <c r="V55">
        <v>20.731850000000001</v>
      </c>
      <c r="W55">
        <v>44.311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38.286600999999997</v>
      </c>
      <c r="AE55">
        <v>0</v>
      </c>
      <c r="AF55">
        <v>25.742227</v>
      </c>
      <c r="AG55">
        <v>41.891762999999997</v>
      </c>
      <c r="AH55">
        <v>160.017672</v>
      </c>
      <c r="AI55">
        <v>20.087935999999999</v>
      </c>
      <c r="AJ55">
        <v>0</v>
      </c>
      <c r="AK55">
        <v>55.603538</v>
      </c>
      <c r="AL55">
        <v>77.853999999999999</v>
      </c>
      <c r="AM55">
        <v>5.5408150000000003</v>
      </c>
      <c r="AN55">
        <v>1.0885579999999999</v>
      </c>
      <c r="AO55">
        <v>16.170000000000002</v>
      </c>
      <c r="AP55">
        <v>7.6859999999999999</v>
      </c>
      <c r="AQ55">
        <v>35.301309000000003</v>
      </c>
      <c r="AR55">
        <v>47.472000000000001</v>
      </c>
      <c r="AS55">
        <v>33.873497</v>
      </c>
      <c r="AT55">
        <v>20.001799999999999</v>
      </c>
      <c r="AU55">
        <v>0</v>
      </c>
      <c r="AV55">
        <v>8.9309770000000004</v>
      </c>
      <c r="AW55">
        <v>0</v>
      </c>
      <c r="AX55">
        <v>20.962416999999999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3378.0361379999999</v>
      </c>
    </row>
    <row r="56" spans="1:117">
      <c r="A56" t="s">
        <v>98</v>
      </c>
      <c r="B56">
        <v>0</v>
      </c>
      <c r="C56">
        <v>0</v>
      </c>
      <c r="D56">
        <v>30.142050000000001</v>
      </c>
      <c r="E56">
        <v>0</v>
      </c>
      <c r="F56">
        <v>0</v>
      </c>
      <c r="G56">
        <v>68.537259000000006</v>
      </c>
      <c r="H56">
        <v>0</v>
      </c>
      <c r="I56">
        <v>0</v>
      </c>
      <c r="J56">
        <v>62.887250000000002</v>
      </c>
      <c r="K56">
        <v>688.24901399999999</v>
      </c>
      <c r="L56">
        <v>438.59606000000002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411.75</v>
      </c>
      <c r="V56">
        <v>20.731850000000001</v>
      </c>
      <c r="W56">
        <v>44.311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38.286600999999997</v>
      </c>
      <c r="AE56">
        <v>0</v>
      </c>
      <c r="AF56">
        <v>25.742227</v>
      </c>
      <c r="AG56">
        <v>41.891762999999997</v>
      </c>
      <c r="AH56">
        <v>160.017672</v>
      </c>
      <c r="AI56">
        <v>20.087935999999999</v>
      </c>
      <c r="AJ56">
        <v>0</v>
      </c>
      <c r="AK56">
        <v>55.603538</v>
      </c>
      <c r="AL56">
        <v>77.853999999999999</v>
      </c>
      <c r="AM56">
        <v>5.5408150000000003</v>
      </c>
      <c r="AN56">
        <v>1.0885579999999999</v>
      </c>
      <c r="AO56">
        <v>16.170000000000002</v>
      </c>
      <c r="AP56">
        <v>7.6859999999999999</v>
      </c>
      <c r="AQ56">
        <v>35.301309000000003</v>
      </c>
      <c r="AR56">
        <v>47.472000000000001</v>
      </c>
      <c r="AS56">
        <v>33.873497</v>
      </c>
      <c r="AT56">
        <v>20.001799999999999</v>
      </c>
      <c r="AU56">
        <v>0</v>
      </c>
      <c r="AV56">
        <v>8.9309770000000004</v>
      </c>
      <c r="AW56">
        <v>0</v>
      </c>
      <c r="AX56">
        <v>20.962416999999999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3378.0361379999999</v>
      </c>
    </row>
    <row r="57" spans="1:117">
      <c r="A57" t="s">
        <v>99</v>
      </c>
      <c r="B57">
        <v>0</v>
      </c>
      <c r="C57">
        <v>0</v>
      </c>
      <c r="D57">
        <v>30.142050000000001</v>
      </c>
      <c r="E57">
        <v>0</v>
      </c>
      <c r="F57">
        <v>0</v>
      </c>
      <c r="G57">
        <v>68.537259000000006</v>
      </c>
      <c r="H57">
        <v>0</v>
      </c>
      <c r="I57">
        <v>0</v>
      </c>
      <c r="J57">
        <v>62.887250000000002</v>
      </c>
      <c r="K57">
        <v>688.24901399999999</v>
      </c>
      <c r="L57">
        <v>438.59606000000002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411.75</v>
      </c>
      <c r="V57">
        <v>20.731850000000001</v>
      </c>
      <c r="W57">
        <v>44.311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38.286600999999997</v>
      </c>
      <c r="AE57">
        <v>0</v>
      </c>
      <c r="AF57">
        <v>25.742227</v>
      </c>
      <c r="AG57">
        <v>41.891762999999997</v>
      </c>
      <c r="AH57">
        <v>160.017672</v>
      </c>
      <c r="AI57">
        <v>20.087935999999999</v>
      </c>
      <c r="AJ57">
        <v>0</v>
      </c>
      <c r="AK57">
        <v>55.603538</v>
      </c>
      <c r="AL57">
        <v>77.853999999999999</v>
      </c>
      <c r="AM57">
        <v>5.5408150000000003</v>
      </c>
      <c r="AN57">
        <v>1.0885579999999999</v>
      </c>
      <c r="AO57">
        <v>16.170000000000002</v>
      </c>
      <c r="AP57">
        <v>7.6859999999999999</v>
      </c>
      <c r="AQ57">
        <v>35.301309000000003</v>
      </c>
      <c r="AR57">
        <v>47.472000000000001</v>
      </c>
      <c r="AS57">
        <v>33.873497</v>
      </c>
      <c r="AT57">
        <v>20.001799999999999</v>
      </c>
      <c r="AU57">
        <v>0</v>
      </c>
      <c r="AV57">
        <v>8.9309770000000004</v>
      </c>
      <c r="AW57">
        <v>0</v>
      </c>
      <c r="AX57">
        <v>20.962416999999999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3378.0361379999999</v>
      </c>
    </row>
    <row r="58" spans="1:117">
      <c r="A58" t="s">
        <v>100</v>
      </c>
      <c r="B58">
        <v>0</v>
      </c>
      <c r="C58">
        <v>0</v>
      </c>
      <c r="D58">
        <v>30.142050000000001</v>
      </c>
      <c r="E58">
        <v>0</v>
      </c>
      <c r="F58">
        <v>0</v>
      </c>
      <c r="G58">
        <v>68.537259000000006</v>
      </c>
      <c r="H58">
        <v>0</v>
      </c>
      <c r="I58">
        <v>0</v>
      </c>
      <c r="J58">
        <v>62.887250000000002</v>
      </c>
      <c r="K58">
        <v>688.24901399999999</v>
      </c>
      <c r="L58">
        <v>438.59606000000002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411.75</v>
      </c>
      <c r="V58">
        <v>20.731850000000001</v>
      </c>
      <c r="W58">
        <v>44.311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38.286600999999997</v>
      </c>
      <c r="AE58">
        <v>0</v>
      </c>
      <c r="AF58">
        <v>25.742227</v>
      </c>
      <c r="AG58">
        <v>41.891762999999997</v>
      </c>
      <c r="AH58">
        <v>160.017672</v>
      </c>
      <c r="AI58">
        <v>20.087935999999999</v>
      </c>
      <c r="AJ58">
        <v>0</v>
      </c>
      <c r="AK58">
        <v>55.603538</v>
      </c>
      <c r="AL58">
        <v>77.853999999999999</v>
      </c>
      <c r="AM58">
        <v>5.5408150000000003</v>
      </c>
      <c r="AN58">
        <v>1.0885579999999999</v>
      </c>
      <c r="AO58">
        <v>16.170000000000002</v>
      </c>
      <c r="AP58">
        <v>7.6859999999999999</v>
      </c>
      <c r="AQ58">
        <v>35.301309000000003</v>
      </c>
      <c r="AR58">
        <v>47.472000000000001</v>
      </c>
      <c r="AS58">
        <v>33.873497</v>
      </c>
      <c r="AT58">
        <v>20.001799999999999</v>
      </c>
      <c r="AU58">
        <v>0</v>
      </c>
      <c r="AV58">
        <v>8.9309770000000004</v>
      </c>
      <c r="AW58">
        <v>0</v>
      </c>
      <c r="AX58">
        <v>20.962416999999999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3378.0361379999999</v>
      </c>
    </row>
    <row r="59" spans="1:117">
      <c r="A59" t="s">
        <v>101</v>
      </c>
      <c r="B59">
        <v>0</v>
      </c>
      <c r="C59">
        <v>0</v>
      </c>
      <c r="D59">
        <v>30.142050000000001</v>
      </c>
      <c r="E59">
        <v>0</v>
      </c>
      <c r="F59">
        <v>0</v>
      </c>
      <c r="G59">
        <v>68.537259000000006</v>
      </c>
      <c r="H59">
        <v>0</v>
      </c>
      <c r="I59">
        <v>0</v>
      </c>
      <c r="J59">
        <v>62.887250000000002</v>
      </c>
      <c r="K59">
        <v>688.24901399999999</v>
      </c>
      <c r="L59">
        <v>438.59606000000002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414</v>
      </c>
      <c r="V59">
        <v>20.731850000000001</v>
      </c>
      <c r="W59">
        <v>44.311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0</v>
      </c>
      <c r="AF59">
        <v>25.742227</v>
      </c>
      <c r="AG59">
        <v>41.891762999999997</v>
      </c>
      <c r="AH59">
        <v>160.017672</v>
      </c>
      <c r="AI59">
        <v>20.087935999999999</v>
      </c>
      <c r="AJ59">
        <v>0</v>
      </c>
      <c r="AK59">
        <v>55.603538</v>
      </c>
      <c r="AL59">
        <v>76.691999999999993</v>
      </c>
      <c r="AM59">
        <v>5.5408150000000003</v>
      </c>
      <c r="AN59">
        <v>1.0885579999999999</v>
      </c>
      <c r="AO59">
        <v>14.7</v>
      </c>
      <c r="AP59">
        <v>3.843</v>
      </c>
      <c r="AQ59">
        <v>35.301309000000003</v>
      </c>
      <c r="AR59">
        <v>47.472000000000001</v>
      </c>
      <c r="AS59">
        <v>33.873497</v>
      </c>
      <c r="AT59">
        <v>20.001799999999999</v>
      </c>
      <c r="AU59">
        <v>0</v>
      </c>
      <c r="AV59">
        <v>8.9309770000000004</v>
      </c>
      <c r="AW59">
        <v>0</v>
      </c>
      <c r="AX59">
        <v>20.962416999999999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3373.8111379999996</v>
      </c>
    </row>
    <row r="60" spans="1:117">
      <c r="A60" t="s">
        <v>102</v>
      </c>
      <c r="B60">
        <v>0</v>
      </c>
      <c r="C60">
        <v>0</v>
      </c>
      <c r="D60">
        <v>30.142050000000001</v>
      </c>
      <c r="E60">
        <v>0</v>
      </c>
      <c r="F60">
        <v>0</v>
      </c>
      <c r="G60">
        <v>68.537259000000006</v>
      </c>
      <c r="H60">
        <v>0</v>
      </c>
      <c r="I60">
        <v>0</v>
      </c>
      <c r="J60">
        <v>62.887250000000002</v>
      </c>
      <c r="K60">
        <v>688.24901399999999</v>
      </c>
      <c r="L60">
        <v>438.59606000000002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414</v>
      </c>
      <c r="V60">
        <v>20.731850000000001</v>
      </c>
      <c r="W60">
        <v>44.311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0</v>
      </c>
      <c r="AF60">
        <v>25.742227</v>
      </c>
      <c r="AG60">
        <v>41.891762999999997</v>
      </c>
      <c r="AH60">
        <v>160.017672</v>
      </c>
      <c r="AI60">
        <v>20.087935999999999</v>
      </c>
      <c r="AJ60">
        <v>0</v>
      </c>
      <c r="AK60">
        <v>55.603538</v>
      </c>
      <c r="AL60">
        <v>76.691999999999993</v>
      </c>
      <c r="AM60">
        <v>5.5408150000000003</v>
      </c>
      <c r="AN60">
        <v>1.0885579999999999</v>
      </c>
      <c r="AO60">
        <v>14.7</v>
      </c>
      <c r="AP60">
        <v>3.843</v>
      </c>
      <c r="AQ60">
        <v>35.301309000000003</v>
      </c>
      <c r="AR60">
        <v>47.472000000000001</v>
      </c>
      <c r="AS60">
        <v>33.873497</v>
      </c>
      <c r="AT60">
        <v>20.001799999999999</v>
      </c>
      <c r="AU60">
        <v>0</v>
      </c>
      <c r="AV60">
        <v>8.9309770000000004</v>
      </c>
      <c r="AW60">
        <v>0</v>
      </c>
      <c r="AX60">
        <v>20.962416999999999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3373.8111379999996</v>
      </c>
    </row>
    <row r="61" spans="1:117">
      <c r="A61" t="s">
        <v>103</v>
      </c>
      <c r="B61">
        <v>0</v>
      </c>
      <c r="C61">
        <v>0</v>
      </c>
      <c r="D61">
        <v>30.142050000000001</v>
      </c>
      <c r="E61">
        <v>0</v>
      </c>
      <c r="F61">
        <v>0</v>
      </c>
      <c r="G61">
        <v>68.537259000000006</v>
      </c>
      <c r="H61">
        <v>0</v>
      </c>
      <c r="I61">
        <v>0</v>
      </c>
      <c r="J61">
        <v>62.887250000000002</v>
      </c>
      <c r="K61">
        <v>688.24901399999999</v>
      </c>
      <c r="L61">
        <v>438.59606000000002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414</v>
      </c>
      <c r="V61">
        <v>20.731850000000001</v>
      </c>
      <c r="W61">
        <v>44.311</v>
      </c>
      <c r="X61">
        <v>147.515625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0</v>
      </c>
      <c r="AF61">
        <v>25.742227</v>
      </c>
      <c r="AG61">
        <v>41.891762999999997</v>
      </c>
      <c r="AH61">
        <v>160.017672</v>
      </c>
      <c r="AI61">
        <v>20.087935999999999</v>
      </c>
      <c r="AJ61">
        <v>0</v>
      </c>
      <c r="AK61">
        <v>55.603538</v>
      </c>
      <c r="AL61">
        <v>76.691999999999993</v>
      </c>
      <c r="AM61">
        <v>11.081630000000001</v>
      </c>
      <c r="AN61">
        <v>1.0885579999999999</v>
      </c>
      <c r="AO61">
        <v>14.7</v>
      </c>
      <c r="AP61">
        <v>2.8182</v>
      </c>
      <c r="AQ61">
        <v>35.301309000000003</v>
      </c>
      <c r="AR61">
        <v>47.472000000000001</v>
      </c>
      <c r="AS61">
        <v>33.873497</v>
      </c>
      <c r="AT61">
        <v>20.001799999999999</v>
      </c>
      <c r="AU61">
        <v>0</v>
      </c>
      <c r="AV61">
        <v>8.9309770000000004</v>
      </c>
      <c r="AW61">
        <v>0</v>
      </c>
      <c r="AX61">
        <v>20.962416999999999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3378.3271530000002</v>
      </c>
    </row>
    <row r="62" spans="1:117">
      <c r="A62" t="s">
        <v>104</v>
      </c>
      <c r="B62">
        <v>0</v>
      </c>
      <c r="C62">
        <v>0</v>
      </c>
      <c r="D62">
        <v>30.142050000000001</v>
      </c>
      <c r="E62">
        <v>0</v>
      </c>
      <c r="F62">
        <v>0</v>
      </c>
      <c r="G62">
        <v>68.537259000000006</v>
      </c>
      <c r="H62">
        <v>0</v>
      </c>
      <c r="I62">
        <v>0</v>
      </c>
      <c r="J62">
        <v>62.887250000000002</v>
      </c>
      <c r="K62">
        <v>688.24901399999999</v>
      </c>
      <c r="L62">
        <v>438.59606000000002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414</v>
      </c>
      <c r="V62">
        <v>20.731850000000001</v>
      </c>
      <c r="W62">
        <v>44.311</v>
      </c>
      <c r="X62">
        <v>147.515625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0</v>
      </c>
      <c r="AF62">
        <v>25.742227</v>
      </c>
      <c r="AG62">
        <v>41.891762999999997</v>
      </c>
      <c r="AH62">
        <v>160.017672</v>
      </c>
      <c r="AI62">
        <v>20.087935999999999</v>
      </c>
      <c r="AJ62">
        <v>0</v>
      </c>
      <c r="AK62">
        <v>55.603538</v>
      </c>
      <c r="AL62">
        <v>76.691999999999993</v>
      </c>
      <c r="AM62">
        <v>16.588864999999998</v>
      </c>
      <c r="AN62">
        <v>1.0885579999999999</v>
      </c>
      <c r="AO62">
        <v>14.7</v>
      </c>
      <c r="AP62">
        <v>2.8182</v>
      </c>
      <c r="AQ62">
        <v>35.301309000000003</v>
      </c>
      <c r="AR62">
        <v>47.472000000000001</v>
      </c>
      <c r="AS62">
        <v>33.873497</v>
      </c>
      <c r="AT62">
        <v>20.001799999999999</v>
      </c>
      <c r="AU62">
        <v>0</v>
      </c>
      <c r="AV62">
        <v>8.9309770000000004</v>
      </c>
      <c r="AW62">
        <v>0</v>
      </c>
      <c r="AX62">
        <v>20.962416999999999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3383.8343880000002</v>
      </c>
    </row>
    <row r="63" spans="1:117">
      <c r="A63" t="s">
        <v>105</v>
      </c>
      <c r="B63">
        <v>0</v>
      </c>
      <c r="C63">
        <v>0</v>
      </c>
      <c r="D63">
        <v>30.142050000000001</v>
      </c>
      <c r="E63">
        <v>0</v>
      </c>
      <c r="F63">
        <v>0</v>
      </c>
      <c r="G63">
        <v>68.537259000000006</v>
      </c>
      <c r="H63">
        <v>0</v>
      </c>
      <c r="I63">
        <v>0</v>
      </c>
      <c r="J63">
        <v>62.887250000000002</v>
      </c>
      <c r="K63">
        <v>688.24901399999999</v>
      </c>
      <c r="L63">
        <v>438.59606000000002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414</v>
      </c>
      <c r="V63">
        <v>20.731850000000001</v>
      </c>
      <c r="W63">
        <v>43.097000000000001</v>
      </c>
      <c r="X63">
        <v>147.515625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0</v>
      </c>
      <c r="AF63">
        <v>25.742227</v>
      </c>
      <c r="AG63">
        <v>41.891762999999997</v>
      </c>
      <c r="AH63">
        <v>160.017672</v>
      </c>
      <c r="AI63">
        <v>20.087935999999999</v>
      </c>
      <c r="AJ63">
        <v>0</v>
      </c>
      <c r="AK63">
        <v>55.603538</v>
      </c>
      <c r="AL63">
        <v>53.451999999999998</v>
      </c>
      <c r="AM63">
        <v>16.588864999999998</v>
      </c>
      <c r="AN63">
        <v>1.0885579999999999</v>
      </c>
      <c r="AO63">
        <v>14.7</v>
      </c>
      <c r="AP63">
        <v>2.8182</v>
      </c>
      <c r="AQ63">
        <v>35.301309000000003</v>
      </c>
      <c r="AR63">
        <v>47.472000000000001</v>
      </c>
      <c r="AS63">
        <v>33.873497</v>
      </c>
      <c r="AT63">
        <v>20.001799999999999</v>
      </c>
      <c r="AU63">
        <v>0</v>
      </c>
      <c r="AV63">
        <v>8.9309770000000004</v>
      </c>
      <c r="AW63">
        <v>0</v>
      </c>
      <c r="AX63">
        <v>20.962416999999999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3359.3803880000005</v>
      </c>
    </row>
    <row r="64" spans="1:117">
      <c r="A64" t="s">
        <v>106</v>
      </c>
      <c r="B64">
        <v>0</v>
      </c>
      <c r="C64">
        <v>0</v>
      </c>
      <c r="D64">
        <v>30.142050000000001</v>
      </c>
      <c r="E64">
        <v>0</v>
      </c>
      <c r="F64">
        <v>0</v>
      </c>
      <c r="G64">
        <v>68.537259000000006</v>
      </c>
      <c r="H64">
        <v>0</v>
      </c>
      <c r="I64">
        <v>0</v>
      </c>
      <c r="J64">
        <v>62.887250000000002</v>
      </c>
      <c r="K64">
        <v>688.24901399999999</v>
      </c>
      <c r="L64">
        <v>438.59606000000002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414</v>
      </c>
      <c r="V64">
        <v>20.731850000000001</v>
      </c>
      <c r="W64">
        <v>43.097000000000001</v>
      </c>
      <c r="X64">
        <v>147.515625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0</v>
      </c>
      <c r="AF64">
        <v>25.742227</v>
      </c>
      <c r="AG64">
        <v>41.891762999999997</v>
      </c>
      <c r="AH64">
        <v>160.017672</v>
      </c>
      <c r="AI64">
        <v>20.087935999999999</v>
      </c>
      <c r="AJ64">
        <v>0</v>
      </c>
      <c r="AK64">
        <v>55.603538</v>
      </c>
      <c r="AL64">
        <v>53.451999999999998</v>
      </c>
      <c r="AM64">
        <v>16.588864999999998</v>
      </c>
      <c r="AN64">
        <v>1.0885579999999999</v>
      </c>
      <c r="AO64">
        <v>14.7</v>
      </c>
      <c r="AP64">
        <v>2.8182</v>
      </c>
      <c r="AQ64">
        <v>35.301309000000003</v>
      </c>
      <c r="AR64">
        <v>47.472000000000001</v>
      </c>
      <c r="AS64">
        <v>33.873497</v>
      </c>
      <c r="AT64">
        <v>20.001799999999999</v>
      </c>
      <c r="AU64">
        <v>0</v>
      </c>
      <c r="AV64">
        <v>8.9309770000000004</v>
      </c>
      <c r="AW64">
        <v>0</v>
      </c>
      <c r="AX64">
        <v>20.962416999999999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3359.3803880000005</v>
      </c>
    </row>
    <row r="65" spans="1:117">
      <c r="A65" t="s">
        <v>107</v>
      </c>
      <c r="B65">
        <v>0</v>
      </c>
      <c r="C65">
        <v>0</v>
      </c>
      <c r="D65">
        <v>30.142050000000001</v>
      </c>
      <c r="E65">
        <v>0</v>
      </c>
      <c r="F65">
        <v>0</v>
      </c>
      <c r="G65">
        <v>68.537259000000006</v>
      </c>
      <c r="H65">
        <v>0</v>
      </c>
      <c r="I65">
        <v>0</v>
      </c>
      <c r="J65">
        <v>62.887250000000002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414</v>
      </c>
      <c r="V65">
        <v>20.731850000000001</v>
      </c>
      <c r="W65">
        <v>43.097000000000001</v>
      </c>
      <c r="X65">
        <v>147.515625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0</v>
      </c>
      <c r="AF65">
        <v>25.742227</v>
      </c>
      <c r="AG65">
        <v>41.891762999999997</v>
      </c>
      <c r="AH65">
        <v>160.017672</v>
      </c>
      <c r="AI65">
        <v>20.087935999999999</v>
      </c>
      <c r="AJ65">
        <v>0</v>
      </c>
      <c r="AK65">
        <v>55.603538</v>
      </c>
      <c r="AL65">
        <v>53.451999999999998</v>
      </c>
      <c r="AM65">
        <v>16.588864999999998</v>
      </c>
      <c r="AN65">
        <v>1.0885579999999999</v>
      </c>
      <c r="AO65">
        <v>14.7</v>
      </c>
      <c r="AP65">
        <v>3.843</v>
      </c>
      <c r="AQ65">
        <v>35.301309000000003</v>
      </c>
      <c r="AR65">
        <v>47.472000000000001</v>
      </c>
      <c r="AS65">
        <v>33.873497</v>
      </c>
      <c r="AT65">
        <v>20.001799999999999</v>
      </c>
      <c r="AU65">
        <v>0</v>
      </c>
      <c r="AV65">
        <v>8.9309770000000004</v>
      </c>
      <c r="AW65">
        <v>0</v>
      </c>
      <c r="AX65">
        <v>20.962416999999999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3570.1315680000002</v>
      </c>
    </row>
    <row r="66" spans="1:117">
      <c r="A66" t="s">
        <v>108</v>
      </c>
      <c r="B66">
        <v>0</v>
      </c>
      <c r="C66">
        <v>0</v>
      </c>
      <c r="D66">
        <v>30.142050000000001</v>
      </c>
      <c r="E66">
        <v>0</v>
      </c>
      <c r="F66">
        <v>0</v>
      </c>
      <c r="G66">
        <v>68.537259000000006</v>
      </c>
      <c r="H66">
        <v>0</v>
      </c>
      <c r="I66">
        <v>0</v>
      </c>
      <c r="J66">
        <v>62.887250000000002</v>
      </c>
      <c r="K66">
        <v>688.24901399999999</v>
      </c>
      <c r="L66">
        <v>657.89408900000001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414</v>
      </c>
      <c r="V66">
        <v>20.731850000000001</v>
      </c>
      <c r="W66">
        <v>43.097000000000001</v>
      </c>
      <c r="X66">
        <v>147.515625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0</v>
      </c>
      <c r="AF66">
        <v>25.742227</v>
      </c>
      <c r="AG66">
        <v>41.891762999999997</v>
      </c>
      <c r="AH66">
        <v>160.017672</v>
      </c>
      <c r="AI66">
        <v>20.087935999999999</v>
      </c>
      <c r="AJ66">
        <v>0</v>
      </c>
      <c r="AK66">
        <v>55.603538</v>
      </c>
      <c r="AL66">
        <v>53.451999999999998</v>
      </c>
      <c r="AM66">
        <v>16.588864999999998</v>
      </c>
      <c r="AN66">
        <v>1.0885579999999999</v>
      </c>
      <c r="AO66">
        <v>14.7</v>
      </c>
      <c r="AP66">
        <v>5.7645</v>
      </c>
      <c r="AQ66">
        <v>35.301309000000003</v>
      </c>
      <c r="AR66">
        <v>47.472000000000001</v>
      </c>
      <c r="AS66">
        <v>33.873497</v>
      </c>
      <c r="AT66">
        <v>20.001799999999999</v>
      </c>
      <c r="AU66">
        <v>0</v>
      </c>
      <c r="AV66">
        <v>8.9309770000000004</v>
      </c>
      <c r="AW66">
        <v>0</v>
      </c>
      <c r="AX66">
        <v>20.962416999999999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3572.0530670000003</v>
      </c>
    </row>
    <row r="67" spans="1:117">
      <c r="A67" t="s">
        <v>109</v>
      </c>
      <c r="B67">
        <v>0</v>
      </c>
      <c r="C67">
        <v>0</v>
      </c>
      <c r="D67">
        <v>30.142050000000001</v>
      </c>
      <c r="E67">
        <v>0</v>
      </c>
      <c r="F67">
        <v>0</v>
      </c>
      <c r="G67">
        <v>68.537259000000006</v>
      </c>
      <c r="H67">
        <v>0</v>
      </c>
      <c r="I67">
        <v>0</v>
      </c>
      <c r="J67">
        <v>62.887250000000002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414</v>
      </c>
      <c r="V67">
        <v>20.731850000000001</v>
      </c>
      <c r="W67">
        <v>43.097000000000001</v>
      </c>
      <c r="X67">
        <v>147.515625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38.375382000000002</v>
      </c>
      <c r="AE67">
        <v>0</v>
      </c>
      <c r="AF67">
        <v>25.742227</v>
      </c>
      <c r="AG67">
        <v>41.891762999999997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16.588864999999998</v>
      </c>
      <c r="AN67">
        <v>1.0885579999999999</v>
      </c>
      <c r="AO67">
        <v>14.7</v>
      </c>
      <c r="AP67">
        <v>9.6074999999999999</v>
      </c>
      <c r="AQ67">
        <v>35.301309000000003</v>
      </c>
      <c r="AR67">
        <v>47.472000000000001</v>
      </c>
      <c r="AS67">
        <v>33.873497</v>
      </c>
      <c r="AT67">
        <v>20.001799999999999</v>
      </c>
      <c r="AU67">
        <v>0</v>
      </c>
      <c r="AV67">
        <v>8.9309770000000004</v>
      </c>
      <c r="AW67">
        <v>0</v>
      </c>
      <c r="AX67">
        <v>20.962416999999999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3617.0466990000004</v>
      </c>
    </row>
    <row r="68" spans="1:117">
      <c r="A68" t="s">
        <v>110</v>
      </c>
      <c r="B68">
        <v>0</v>
      </c>
      <c r="C68">
        <v>0</v>
      </c>
      <c r="D68">
        <v>30.142050000000001</v>
      </c>
      <c r="E68">
        <v>0</v>
      </c>
      <c r="F68">
        <v>0</v>
      </c>
      <c r="G68">
        <v>68.537259000000006</v>
      </c>
      <c r="H68">
        <v>0</v>
      </c>
      <c r="I68">
        <v>0</v>
      </c>
      <c r="J68">
        <v>20.962416999999999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414</v>
      </c>
      <c r="V68">
        <v>20.731850000000001</v>
      </c>
      <c r="W68">
        <v>43.097000000000001</v>
      </c>
      <c r="X68">
        <v>147.515625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38.375382000000002</v>
      </c>
      <c r="AE68">
        <v>0</v>
      </c>
      <c r="AF68">
        <v>25.742227</v>
      </c>
      <c r="AG68">
        <v>41.891762999999997</v>
      </c>
      <c r="AH68">
        <v>160.017672</v>
      </c>
      <c r="AI68">
        <v>20.087935999999999</v>
      </c>
      <c r="AJ68">
        <v>0</v>
      </c>
      <c r="AK68">
        <v>55.603538</v>
      </c>
      <c r="AL68">
        <v>84.9422</v>
      </c>
      <c r="AM68">
        <v>16.588864999999998</v>
      </c>
      <c r="AN68">
        <v>1.0885579999999999</v>
      </c>
      <c r="AO68">
        <v>14.7</v>
      </c>
      <c r="AP68">
        <v>9.6074999999999999</v>
      </c>
      <c r="AQ68">
        <v>35.301309000000003</v>
      </c>
      <c r="AR68">
        <v>47.472000000000001</v>
      </c>
      <c r="AS68">
        <v>33.873497</v>
      </c>
      <c r="AT68">
        <v>20.001799999999999</v>
      </c>
      <c r="AU68">
        <v>0</v>
      </c>
      <c r="AV68">
        <v>8.9309770000000004</v>
      </c>
      <c r="AW68">
        <v>0</v>
      </c>
      <c r="AX68">
        <v>20.962416999999999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3575.1218660000004</v>
      </c>
    </row>
    <row r="69" spans="1:117">
      <c r="A69" t="s">
        <v>111</v>
      </c>
      <c r="B69">
        <v>0</v>
      </c>
      <c r="C69">
        <v>0</v>
      </c>
      <c r="D69">
        <v>30.142050000000001</v>
      </c>
      <c r="E69">
        <v>0</v>
      </c>
      <c r="F69">
        <v>0</v>
      </c>
      <c r="G69">
        <v>68.537259000000006</v>
      </c>
      <c r="H69">
        <v>0</v>
      </c>
      <c r="I69">
        <v>0</v>
      </c>
      <c r="J69">
        <v>20.962416999999999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416.25</v>
      </c>
      <c r="V69">
        <v>20.731850000000001</v>
      </c>
      <c r="W69">
        <v>43.097000000000001</v>
      </c>
      <c r="X69">
        <v>147.515625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0</v>
      </c>
      <c r="AF69">
        <v>25.742227</v>
      </c>
      <c r="AG69">
        <v>41.891762999999997</v>
      </c>
      <c r="AH69">
        <v>160.017672</v>
      </c>
      <c r="AI69">
        <v>20.087935999999999</v>
      </c>
      <c r="AJ69">
        <v>0</v>
      </c>
      <c r="AK69">
        <v>55.603538</v>
      </c>
      <c r="AL69">
        <v>84.9422</v>
      </c>
      <c r="AM69">
        <v>16.588864999999998</v>
      </c>
      <c r="AN69">
        <v>1.0885579999999999</v>
      </c>
      <c r="AO69">
        <v>14.7</v>
      </c>
      <c r="AP69">
        <v>9.6074999999999999</v>
      </c>
      <c r="AQ69">
        <v>35.301309000000003</v>
      </c>
      <c r="AR69">
        <v>47.472000000000001</v>
      </c>
      <c r="AS69">
        <v>33.873497</v>
      </c>
      <c r="AT69">
        <v>20.001799999999999</v>
      </c>
      <c r="AU69">
        <v>0</v>
      </c>
      <c r="AV69">
        <v>8.9309770000000004</v>
      </c>
      <c r="AW69">
        <v>0</v>
      </c>
      <c r="AX69">
        <v>62.887250000000002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3619.2966990000004</v>
      </c>
    </row>
    <row r="70" spans="1:117">
      <c r="A70" t="s">
        <v>112</v>
      </c>
      <c r="B70">
        <v>0</v>
      </c>
      <c r="C70">
        <v>0</v>
      </c>
      <c r="D70">
        <v>30.142050000000001</v>
      </c>
      <c r="E70">
        <v>0</v>
      </c>
      <c r="F70">
        <v>0</v>
      </c>
      <c r="G70">
        <v>68.537259000000006</v>
      </c>
      <c r="H70">
        <v>0</v>
      </c>
      <c r="I70">
        <v>0</v>
      </c>
      <c r="J70">
        <v>20.962416999999999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416.25</v>
      </c>
      <c r="V70">
        <v>20.731850000000001</v>
      </c>
      <c r="W70">
        <v>43.097000000000001</v>
      </c>
      <c r="X70">
        <v>147.515625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0</v>
      </c>
      <c r="AF70">
        <v>25.742227</v>
      </c>
      <c r="AG70">
        <v>41.891762999999997</v>
      </c>
      <c r="AH70">
        <v>160.017672</v>
      </c>
      <c r="AI70">
        <v>20.087935999999999</v>
      </c>
      <c r="AJ70">
        <v>0</v>
      </c>
      <c r="AK70">
        <v>55.603538</v>
      </c>
      <c r="AL70">
        <v>84.9422</v>
      </c>
      <c r="AM70">
        <v>16.588864999999998</v>
      </c>
      <c r="AN70">
        <v>1.0885579999999999</v>
      </c>
      <c r="AO70">
        <v>14.7</v>
      </c>
      <c r="AP70">
        <v>9.6074999999999999</v>
      </c>
      <c r="AQ70">
        <v>35.301309000000003</v>
      </c>
      <c r="AR70">
        <v>47.472000000000001</v>
      </c>
      <c r="AS70">
        <v>33.873497</v>
      </c>
      <c r="AT70">
        <v>20.001799999999999</v>
      </c>
      <c r="AU70">
        <v>0</v>
      </c>
      <c r="AV70">
        <v>8.9309770000000004</v>
      </c>
      <c r="AW70">
        <v>0</v>
      </c>
      <c r="AX70">
        <v>62.887250000000002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3619.2966990000004</v>
      </c>
    </row>
    <row r="71" spans="1:117">
      <c r="A71" t="s">
        <v>113</v>
      </c>
      <c r="B71">
        <v>0</v>
      </c>
      <c r="C71">
        <v>0</v>
      </c>
      <c r="D71">
        <v>30.142050000000001</v>
      </c>
      <c r="E71">
        <v>0</v>
      </c>
      <c r="F71">
        <v>0</v>
      </c>
      <c r="G71">
        <v>68.537259000000006</v>
      </c>
      <c r="H71">
        <v>0</v>
      </c>
      <c r="I71">
        <v>0</v>
      </c>
      <c r="J71">
        <v>20.962416999999999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416.25</v>
      </c>
      <c r="V71">
        <v>20.731850000000001</v>
      </c>
      <c r="W71">
        <v>43.097000000000001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0</v>
      </c>
      <c r="AF71">
        <v>25.742227</v>
      </c>
      <c r="AG71">
        <v>41.891762999999997</v>
      </c>
      <c r="AH71">
        <v>160.017672</v>
      </c>
      <c r="AI71">
        <v>20.087935999999999</v>
      </c>
      <c r="AJ71">
        <v>0</v>
      </c>
      <c r="AK71">
        <v>55.603538</v>
      </c>
      <c r="AL71">
        <v>84.9422</v>
      </c>
      <c r="AM71">
        <v>16.588864999999998</v>
      </c>
      <c r="AN71">
        <v>1.0885579999999999</v>
      </c>
      <c r="AO71">
        <v>14.7</v>
      </c>
      <c r="AP71">
        <v>5.7645</v>
      </c>
      <c r="AQ71">
        <v>35.301309000000003</v>
      </c>
      <c r="AR71">
        <v>51.887999999999998</v>
      </c>
      <c r="AS71">
        <v>33.873497</v>
      </c>
      <c r="AT71">
        <v>20.001799999999999</v>
      </c>
      <c r="AU71">
        <v>0</v>
      </c>
      <c r="AV71">
        <v>8.9309770000000004</v>
      </c>
      <c r="AW71">
        <v>0</v>
      </c>
      <c r="AX71">
        <v>62.887250000000002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3619.8696990000003</v>
      </c>
    </row>
    <row r="72" spans="1:117">
      <c r="A72" t="s">
        <v>114</v>
      </c>
      <c r="B72">
        <v>0</v>
      </c>
      <c r="C72">
        <v>0</v>
      </c>
      <c r="D72">
        <v>30.142049</v>
      </c>
      <c r="E72">
        <v>0</v>
      </c>
      <c r="F72">
        <v>0</v>
      </c>
      <c r="G72">
        <v>68.537259000000006</v>
      </c>
      <c r="H72">
        <v>0</v>
      </c>
      <c r="I72">
        <v>0</v>
      </c>
      <c r="J72">
        <v>20.962416999999999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416.25</v>
      </c>
      <c r="V72">
        <v>20.731850000000001</v>
      </c>
      <c r="W72">
        <v>43.097000000000001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17.539543999999999</v>
      </c>
      <c r="AF72">
        <v>25.742227</v>
      </c>
      <c r="AG72">
        <v>41.891762999999997</v>
      </c>
      <c r="AH72">
        <v>160.017672</v>
      </c>
      <c r="AI72">
        <v>20.087935999999999</v>
      </c>
      <c r="AJ72">
        <v>0</v>
      </c>
      <c r="AK72">
        <v>55.603538</v>
      </c>
      <c r="AL72">
        <v>84.9422</v>
      </c>
      <c r="AM72">
        <v>16.588864999999998</v>
      </c>
      <c r="AN72">
        <v>1.0885579999999999</v>
      </c>
      <c r="AO72">
        <v>11.76</v>
      </c>
      <c r="AP72">
        <v>5.7645</v>
      </c>
      <c r="AQ72">
        <v>35.301309000000003</v>
      </c>
      <c r="AR72">
        <v>51.887999999999998</v>
      </c>
      <c r="AS72">
        <v>33.873497</v>
      </c>
      <c r="AT72">
        <v>20.001799999999999</v>
      </c>
      <c r="AU72">
        <v>0</v>
      </c>
      <c r="AV72">
        <v>8.9309770000000004</v>
      </c>
      <c r="AW72">
        <v>0</v>
      </c>
      <c r="AX72">
        <v>62.887250000000002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3634.469242000001</v>
      </c>
    </row>
    <row r="73" spans="1:117">
      <c r="A73" t="s">
        <v>115</v>
      </c>
      <c r="B73">
        <v>0</v>
      </c>
      <c r="C73">
        <v>0</v>
      </c>
      <c r="D73">
        <v>30.142050000000001</v>
      </c>
      <c r="E73">
        <v>0</v>
      </c>
      <c r="F73">
        <v>0</v>
      </c>
      <c r="G73">
        <v>68.537259000000006</v>
      </c>
      <c r="H73">
        <v>0</v>
      </c>
      <c r="I73">
        <v>0</v>
      </c>
      <c r="J73">
        <v>20.962416999999999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416.25</v>
      </c>
      <c r="V73">
        <v>20.731850000000001</v>
      </c>
      <c r="W73">
        <v>43.097000000000001</v>
      </c>
      <c r="X73">
        <v>147.515625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35.079087999999999</v>
      </c>
      <c r="AF73">
        <v>25.742227</v>
      </c>
      <c r="AG73">
        <v>41.891762999999997</v>
      </c>
      <c r="AH73">
        <v>160.017672</v>
      </c>
      <c r="AI73">
        <v>20.087935999999999</v>
      </c>
      <c r="AJ73">
        <v>0</v>
      </c>
      <c r="AK73">
        <v>55.603538</v>
      </c>
      <c r="AL73">
        <v>84.9422</v>
      </c>
      <c r="AM73">
        <v>16.588864999999998</v>
      </c>
      <c r="AN73">
        <v>1.0885579999999999</v>
      </c>
      <c r="AO73">
        <v>11.76</v>
      </c>
      <c r="AP73">
        <v>5.7645</v>
      </c>
      <c r="AQ73">
        <v>35.301309000000003</v>
      </c>
      <c r="AR73">
        <v>47.472000000000001</v>
      </c>
      <c r="AS73">
        <v>33.873497</v>
      </c>
      <c r="AT73">
        <v>20.001799999999999</v>
      </c>
      <c r="AU73">
        <v>0</v>
      </c>
      <c r="AV73">
        <v>8.9309770000000004</v>
      </c>
      <c r="AW73">
        <v>0</v>
      </c>
      <c r="AX73">
        <v>62.887250000000002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3647.592787000001</v>
      </c>
    </row>
    <row r="74" spans="1:117">
      <c r="A74" t="s">
        <v>116</v>
      </c>
      <c r="B74">
        <v>0</v>
      </c>
      <c r="C74">
        <v>0</v>
      </c>
      <c r="D74">
        <v>30.142050000000001</v>
      </c>
      <c r="E74">
        <v>0</v>
      </c>
      <c r="F74">
        <v>0</v>
      </c>
      <c r="G74">
        <v>68.537259000000006</v>
      </c>
      <c r="H74">
        <v>0</v>
      </c>
      <c r="I74">
        <v>0</v>
      </c>
      <c r="J74">
        <v>20.962416999999999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416.25</v>
      </c>
      <c r="V74">
        <v>20.731850000000001</v>
      </c>
      <c r="W74">
        <v>43.097000000000001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25.742227</v>
      </c>
      <c r="AG74">
        <v>41.891762999999997</v>
      </c>
      <c r="AH74">
        <v>160.017672</v>
      </c>
      <c r="AI74">
        <v>29.462306000000002</v>
      </c>
      <c r="AJ74">
        <v>0</v>
      </c>
      <c r="AK74">
        <v>55.603538</v>
      </c>
      <c r="AL74">
        <v>84.9422</v>
      </c>
      <c r="AM74">
        <v>16.588864999999998</v>
      </c>
      <c r="AN74">
        <v>1.0885579999999999</v>
      </c>
      <c r="AO74">
        <v>11.76</v>
      </c>
      <c r="AP74">
        <v>9.6074999999999999</v>
      </c>
      <c r="AQ74">
        <v>35.301309000000003</v>
      </c>
      <c r="AR74">
        <v>47.472000000000001</v>
      </c>
      <c r="AS74">
        <v>33.873497</v>
      </c>
      <c r="AT74">
        <v>20.001799999999999</v>
      </c>
      <c r="AU74">
        <v>0</v>
      </c>
      <c r="AV74">
        <v>8.9309770000000004</v>
      </c>
      <c r="AW74">
        <v>0</v>
      </c>
      <c r="AX74">
        <v>62.887250000000002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3671.1644780000011</v>
      </c>
    </row>
    <row r="75" spans="1:117">
      <c r="A75" t="s">
        <v>117</v>
      </c>
      <c r="B75">
        <v>0</v>
      </c>
      <c r="C75">
        <v>0</v>
      </c>
      <c r="D75">
        <v>30.142050000000001</v>
      </c>
      <c r="E75">
        <v>0</v>
      </c>
      <c r="F75">
        <v>0</v>
      </c>
      <c r="G75">
        <v>68.537259000000006</v>
      </c>
      <c r="H75">
        <v>0</v>
      </c>
      <c r="I75">
        <v>0</v>
      </c>
      <c r="J75">
        <v>20.962416999999999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416.25</v>
      </c>
      <c r="V75">
        <v>20.731850000000001</v>
      </c>
      <c r="W75">
        <v>43.097000000000001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25.742227</v>
      </c>
      <c r="AG75">
        <v>41.891762999999997</v>
      </c>
      <c r="AH75">
        <v>160.017672</v>
      </c>
      <c r="AI75">
        <v>29.462306000000002</v>
      </c>
      <c r="AJ75">
        <v>0</v>
      </c>
      <c r="AK75">
        <v>55.603538</v>
      </c>
      <c r="AL75">
        <v>84.9422</v>
      </c>
      <c r="AM75">
        <v>16.588864999999998</v>
      </c>
      <c r="AN75">
        <v>1.0885579999999999</v>
      </c>
      <c r="AO75">
        <v>11.76</v>
      </c>
      <c r="AP75">
        <v>11.529</v>
      </c>
      <c r="AQ75">
        <v>35.301309000000003</v>
      </c>
      <c r="AR75">
        <v>47.472000000000001</v>
      </c>
      <c r="AS75">
        <v>33.873497</v>
      </c>
      <c r="AT75">
        <v>20.001799999999999</v>
      </c>
      <c r="AU75">
        <v>0</v>
      </c>
      <c r="AV75">
        <v>8.9309770000000004</v>
      </c>
      <c r="AW75">
        <v>0</v>
      </c>
      <c r="AX75">
        <v>62.887250000000002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3668.8578980000011</v>
      </c>
    </row>
    <row r="76" spans="1:117">
      <c r="A76" t="s">
        <v>118</v>
      </c>
      <c r="B76">
        <v>0</v>
      </c>
      <c r="C76">
        <v>0</v>
      </c>
      <c r="D76">
        <v>30.142050000000001</v>
      </c>
      <c r="E76">
        <v>0</v>
      </c>
      <c r="F76">
        <v>0</v>
      </c>
      <c r="G76">
        <v>68.537259000000006</v>
      </c>
      <c r="H76">
        <v>0</v>
      </c>
      <c r="I76">
        <v>0</v>
      </c>
      <c r="J76">
        <v>20.962416999999999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416.25</v>
      </c>
      <c r="V76">
        <v>20.731850000000001</v>
      </c>
      <c r="W76">
        <v>43.097000000000001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25.742227</v>
      </c>
      <c r="AG76">
        <v>41.891762999999997</v>
      </c>
      <c r="AH76">
        <v>160.017672</v>
      </c>
      <c r="AI76">
        <v>20.087935999999999</v>
      </c>
      <c r="AJ76">
        <v>0</v>
      </c>
      <c r="AK76">
        <v>55.603538</v>
      </c>
      <c r="AL76">
        <v>84.9422</v>
      </c>
      <c r="AM76">
        <v>16.588864999999998</v>
      </c>
      <c r="AN76">
        <v>1.0885579999999999</v>
      </c>
      <c r="AO76">
        <v>11.76</v>
      </c>
      <c r="AP76">
        <v>11.529</v>
      </c>
      <c r="AQ76">
        <v>35.301309000000003</v>
      </c>
      <c r="AR76">
        <v>47.472000000000001</v>
      </c>
      <c r="AS76">
        <v>33.873497</v>
      </c>
      <c r="AT76">
        <v>20.001799999999999</v>
      </c>
      <c r="AU76">
        <v>0</v>
      </c>
      <c r="AV76">
        <v>8.9309770000000004</v>
      </c>
      <c r="AW76">
        <v>0</v>
      </c>
      <c r="AX76">
        <v>62.887250000000002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3659.4835280000011</v>
      </c>
    </row>
    <row r="77" spans="1:117">
      <c r="A77" t="s">
        <v>119</v>
      </c>
      <c r="B77">
        <v>0</v>
      </c>
      <c r="C77">
        <v>0</v>
      </c>
      <c r="D77">
        <v>30.142050000000001</v>
      </c>
      <c r="E77">
        <v>0</v>
      </c>
      <c r="F77">
        <v>0</v>
      </c>
      <c r="G77">
        <v>68.537259000000006</v>
      </c>
      <c r="H77">
        <v>0</v>
      </c>
      <c r="I77">
        <v>0</v>
      </c>
      <c r="J77">
        <v>20.962416999999999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416.25</v>
      </c>
      <c r="V77">
        <v>20.731850000000001</v>
      </c>
      <c r="W77">
        <v>43.097000000000001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25.742227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55.603538</v>
      </c>
      <c r="AL77">
        <v>84.9422</v>
      </c>
      <c r="AM77">
        <v>16.588864999999998</v>
      </c>
      <c r="AN77">
        <v>1.0885579999999999</v>
      </c>
      <c r="AO77">
        <v>11.76</v>
      </c>
      <c r="AP77">
        <v>10.888500000000001</v>
      </c>
      <c r="AQ77">
        <v>35.301309000000003</v>
      </c>
      <c r="AR77">
        <v>47.472000000000001</v>
      </c>
      <c r="AS77">
        <v>33.873497</v>
      </c>
      <c r="AT77">
        <v>20.001799999999999</v>
      </c>
      <c r="AU77">
        <v>0</v>
      </c>
      <c r="AV77">
        <v>8.9309770000000004</v>
      </c>
      <c r="AW77">
        <v>0</v>
      </c>
      <c r="AX77">
        <v>62.887250000000002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3663.071108000001</v>
      </c>
    </row>
    <row r="78" spans="1:117">
      <c r="A78" t="s">
        <v>120</v>
      </c>
      <c r="B78">
        <v>0</v>
      </c>
      <c r="C78">
        <v>0</v>
      </c>
      <c r="D78">
        <v>30.142050000000001</v>
      </c>
      <c r="E78">
        <v>0</v>
      </c>
      <c r="F78">
        <v>0</v>
      </c>
      <c r="G78">
        <v>68.537259000000006</v>
      </c>
      <c r="H78">
        <v>0</v>
      </c>
      <c r="I78">
        <v>0</v>
      </c>
      <c r="J78">
        <v>20.962416999999999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416.25</v>
      </c>
      <c r="V78">
        <v>20.731850000000001</v>
      </c>
      <c r="W78">
        <v>43.097000000000001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25.742227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55.603538</v>
      </c>
      <c r="AL78">
        <v>84.9422</v>
      </c>
      <c r="AM78">
        <v>16.588864999999998</v>
      </c>
      <c r="AN78">
        <v>1.0885579999999999</v>
      </c>
      <c r="AO78">
        <v>11.76</v>
      </c>
      <c r="AP78">
        <v>10.888500000000001</v>
      </c>
      <c r="AQ78">
        <v>35.301309000000003</v>
      </c>
      <c r="AR78">
        <v>47.472000000000001</v>
      </c>
      <c r="AS78">
        <v>33.873497</v>
      </c>
      <c r="AT78">
        <v>20.001799999999999</v>
      </c>
      <c r="AU78">
        <v>0</v>
      </c>
      <c r="AV78">
        <v>8.9309770000000004</v>
      </c>
      <c r="AW78">
        <v>0</v>
      </c>
      <c r="AX78">
        <v>62.887250000000002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3673.6424940000006</v>
      </c>
    </row>
    <row r="79" spans="1:117">
      <c r="A79" t="s">
        <v>121</v>
      </c>
      <c r="B79">
        <v>0</v>
      </c>
      <c r="C79">
        <v>0</v>
      </c>
      <c r="D79">
        <v>30.142050000000001</v>
      </c>
      <c r="E79">
        <v>0</v>
      </c>
      <c r="F79">
        <v>0</v>
      </c>
      <c r="G79">
        <v>68.537259000000006</v>
      </c>
      <c r="H79">
        <v>0</v>
      </c>
      <c r="I79">
        <v>0</v>
      </c>
      <c r="J79">
        <v>20.962416999999999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416.25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35.524273999999998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75.53</v>
      </c>
      <c r="AM79">
        <v>16.588864999999998</v>
      </c>
      <c r="AN79">
        <v>1.0885579999999999</v>
      </c>
      <c r="AO79">
        <v>11.76</v>
      </c>
      <c r="AP79">
        <v>10.888500000000001</v>
      </c>
      <c r="AQ79">
        <v>35.301309000000003</v>
      </c>
      <c r="AR79">
        <v>51.887999999999998</v>
      </c>
      <c r="AS79">
        <v>33.873497</v>
      </c>
      <c r="AT79">
        <v>20.001799999999999</v>
      </c>
      <c r="AU79">
        <v>0</v>
      </c>
      <c r="AV79">
        <v>8.9309770000000004</v>
      </c>
      <c r="AW79">
        <v>0</v>
      </c>
      <c r="AX79">
        <v>62.887250000000002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3733.1882040000005</v>
      </c>
    </row>
    <row r="80" spans="1:117">
      <c r="A80" t="s">
        <v>122</v>
      </c>
      <c r="B80">
        <v>0</v>
      </c>
      <c r="C80">
        <v>0</v>
      </c>
      <c r="D80">
        <v>30.142050000000001</v>
      </c>
      <c r="E80">
        <v>0</v>
      </c>
      <c r="F80">
        <v>0</v>
      </c>
      <c r="G80">
        <v>68.537259000000006</v>
      </c>
      <c r="H80">
        <v>0</v>
      </c>
      <c r="I80">
        <v>0</v>
      </c>
      <c r="J80">
        <v>20.962416999999999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416.25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35.524273999999998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75.53</v>
      </c>
      <c r="AM80">
        <v>16.588864999999998</v>
      </c>
      <c r="AN80">
        <v>1.0885579999999999</v>
      </c>
      <c r="AO80">
        <v>11.76</v>
      </c>
      <c r="AP80">
        <v>10.888500000000001</v>
      </c>
      <c r="AQ80">
        <v>35.301309000000003</v>
      </c>
      <c r="AR80">
        <v>51.887999999999998</v>
      </c>
      <c r="AS80">
        <v>33.873497</v>
      </c>
      <c r="AT80">
        <v>20.001799999999999</v>
      </c>
      <c r="AU80">
        <v>0</v>
      </c>
      <c r="AV80">
        <v>8.9309770000000004</v>
      </c>
      <c r="AW80">
        <v>0</v>
      </c>
      <c r="AX80">
        <v>62.887250000000002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3733.1882040000005</v>
      </c>
    </row>
    <row r="81" spans="1:117">
      <c r="A81" t="s">
        <v>123</v>
      </c>
      <c r="B81">
        <v>0</v>
      </c>
      <c r="C81">
        <v>0</v>
      </c>
      <c r="D81">
        <v>30.142050000000001</v>
      </c>
      <c r="E81">
        <v>0</v>
      </c>
      <c r="F81">
        <v>0</v>
      </c>
      <c r="G81">
        <v>68.537259000000006</v>
      </c>
      <c r="H81">
        <v>0</v>
      </c>
      <c r="I81">
        <v>0</v>
      </c>
      <c r="J81">
        <v>20.962416999999999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35.524273999999998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75.53</v>
      </c>
      <c r="AM81">
        <v>16.588864999999998</v>
      </c>
      <c r="AN81">
        <v>1.0885579999999999</v>
      </c>
      <c r="AO81">
        <v>11.76</v>
      </c>
      <c r="AP81">
        <v>10.888500000000001</v>
      </c>
      <c r="AQ81">
        <v>35.301309000000003</v>
      </c>
      <c r="AR81">
        <v>47.472000000000001</v>
      </c>
      <c r="AS81">
        <v>33.873497</v>
      </c>
      <c r="AT81">
        <v>20.001799999999999</v>
      </c>
      <c r="AU81">
        <v>0</v>
      </c>
      <c r="AV81">
        <v>8.9309770000000004</v>
      </c>
      <c r="AW81">
        <v>0</v>
      </c>
      <c r="AX81">
        <v>62.887250000000002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3731.2922040000012</v>
      </c>
    </row>
    <row r="82" spans="1:117">
      <c r="A82" t="s">
        <v>124</v>
      </c>
      <c r="B82">
        <v>0</v>
      </c>
      <c r="C82">
        <v>0</v>
      </c>
      <c r="D82">
        <v>30.142050000000001</v>
      </c>
      <c r="E82">
        <v>0</v>
      </c>
      <c r="F82">
        <v>0</v>
      </c>
      <c r="G82">
        <v>68.537259000000006</v>
      </c>
      <c r="H82">
        <v>0</v>
      </c>
      <c r="I82">
        <v>0</v>
      </c>
      <c r="J82">
        <v>20.962416999999999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35.524273999999998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75.53</v>
      </c>
      <c r="AM82">
        <v>16.588864999999998</v>
      </c>
      <c r="AN82">
        <v>1.0885579999999999</v>
      </c>
      <c r="AO82">
        <v>11.76</v>
      </c>
      <c r="AP82">
        <v>10.888500000000001</v>
      </c>
      <c r="AQ82">
        <v>35.301309000000003</v>
      </c>
      <c r="AR82">
        <v>47.472000000000001</v>
      </c>
      <c r="AS82">
        <v>33.873497</v>
      </c>
      <c r="AT82">
        <v>20.001799999999999</v>
      </c>
      <c r="AU82">
        <v>0</v>
      </c>
      <c r="AV82">
        <v>8.9309770000000004</v>
      </c>
      <c r="AW82">
        <v>0</v>
      </c>
      <c r="AX82">
        <v>62.887250000000002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3731.2922040000012</v>
      </c>
    </row>
    <row r="83" spans="1:117">
      <c r="A83" t="s">
        <v>125</v>
      </c>
      <c r="B83">
        <v>0</v>
      </c>
      <c r="C83">
        <v>0</v>
      </c>
      <c r="D83">
        <v>30.142050000000001</v>
      </c>
      <c r="E83">
        <v>0</v>
      </c>
      <c r="F83">
        <v>0</v>
      </c>
      <c r="G83">
        <v>68.537259000000006</v>
      </c>
      <c r="H83">
        <v>0</v>
      </c>
      <c r="I83">
        <v>0</v>
      </c>
      <c r="J83">
        <v>20.962416999999999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35.524273999999998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75.53</v>
      </c>
      <c r="AM83">
        <v>16.588864999999998</v>
      </c>
      <c r="AN83">
        <v>1.0885579999999999</v>
      </c>
      <c r="AO83">
        <v>11.76</v>
      </c>
      <c r="AP83">
        <v>10.247999999999999</v>
      </c>
      <c r="AQ83">
        <v>35.301309000000003</v>
      </c>
      <c r="AR83">
        <v>47.472000000000001</v>
      </c>
      <c r="AS83">
        <v>33.873497</v>
      </c>
      <c r="AT83">
        <v>20.001799999999999</v>
      </c>
      <c r="AU83">
        <v>0</v>
      </c>
      <c r="AV83">
        <v>8.9309770000000004</v>
      </c>
      <c r="AW83">
        <v>0</v>
      </c>
      <c r="AX83">
        <v>62.887250999999999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3730.6517050000011</v>
      </c>
    </row>
    <row r="84" spans="1:117">
      <c r="A84" t="s">
        <v>126</v>
      </c>
      <c r="B84">
        <v>0</v>
      </c>
      <c r="C84">
        <v>0</v>
      </c>
      <c r="D84">
        <v>30.142050000000001</v>
      </c>
      <c r="E84">
        <v>0</v>
      </c>
      <c r="F84">
        <v>0</v>
      </c>
      <c r="G84">
        <v>68.537259000000006</v>
      </c>
      <c r="H84">
        <v>0</v>
      </c>
      <c r="I84">
        <v>0</v>
      </c>
      <c r="J84">
        <v>20.962416999999999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35.524273999999998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75.53</v>
      </c>
      <c r="AM84">
        <v>16.588864999999998</v>
      </c>
      <c r="AN84">
        <v>1.0885579999999999</v>
      </c>
      <c r="AO84">
        <v>11.76</v>
      </c>
      <c r="AP84">
        <v>10.247999999999999</v>
      </c>
      <c r="AQ84">
        <v>35.301309000000003</v>
      </c>
      <c r="AR84">
        <v>47.472000000000001</v>
      </c>
      <c r="AS84">
        <v>33.873497</v>
      </c>
      <c r="AT84">
        <v>20.001799999999999</v>
      </c>
      <c r="AU84">
        <v>0</v>
      </c>
      <c r="AV84">
        <v>8.9309770000000004</v>
      </c>
      <c r="AW84">
        <v>0</v>
      </c>
      <c r="AX84">
        <v>62.887250000000002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3730.6517040000012</v>
      </c>
    </row>
    <row r="85" spans="1:117">
      <c r="A85" t="s">
        <v>127</v>
      </c>
      <c r="B85">
        <v>0</v>
      </c>
      <c r="C85">
        <v>0</v>
      </c>
      <c r="D85">
        <v>30.142049</v>
      </c>
      <c r="E85">
        <v>0</v>
      </c>
      <c r="F85">
        <v>0</v>
      </c>
      <c r="G85">
        <v>68.537259000000006</v>
      </c>
      <c r="H85">
        <v>0</v>
      </c>
      <c r="I85">
        <v>0</v>
      </c>
      <c r="J85">
        <v>20.962416999999999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35.524273999999998</v>
      </c>
      <c r="AG85">
        <v>41.891762999999997</v>
      </c>
      <c r="AH85">
        <v>161.85069200000001</v>
      </c>
      <c r="AI85">
        <v>37.497478999999998</v>
      </c>
      <c r="AJ85">
        <v>0</v>
      </c>
      <c r="AK85">
        <v>55.603538</v>
      </c>
      <c r="AL85">
        <v>75.53</v>
      </c>
      <c r="AM85">
        <v>16.588864999999998</v>
      </c>
      <c r="AN85">
        <v>1.0885579999999999</v>
      </c>
      <c r="AO85">
        <v>11.76</v>
      </c>
      <c r="AP85">
        <v>5.1239999999999997</v>
      </c>
      <c r="AQ85">
        <v>35.301309000000003</v>
      </c>
      <c r="AR85">
        <v>47.472000000000001</v>
      </c>
      <c r="AS85">
        <v>33.873497</v>
      </c>
      <c r="AT85">
        <v>20.001799999999999</v>
      </c>
      <c r="AU85">
        <v>0</v>
      </c>
      <c r="AV85">
        <v>8.9309770000000004</v>
      </c>
      <c r="AW85">
        <v>0</v>
      </c>
      <c r="AX85">
        <v>62.887250000000002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3694.2226640000008</v>
      </c>
    </row>
    <row r="86" spans="1:117">
      <c r="A86" t="s">
        <v>128</v>
      </c>
      <c r="B86">
        <v>0</v>
      </c>
      <c r="C86">
        <v>0</v>
      </c>
      <c r="D86">
        <v>30.142049</v>
      </c>
      <c r="E86">
        <v>0</v>
      </c>
      <c r="F86">
        <v>0</v>
      </c>
      <c r="G86">
        <v>68.537259000000006</v>
      </c>
      <c r="H86">
        <v>0</v>
      </c>
      <c r="I86">
        <v>0</v>
      </c>
      <c r="J86">
        <v>20.962416999999999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43.097000000000001</v>
      </c>
      <c r="X86">
        <v>147.515625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31.920362000000001</v>
      </c>
      <c r="AG86">
        <v>41.891762999999997</v>
      </c>
      <c r="AH86">
        <v>160.017672</v>
      </c>
      <c r="AI86">
        <v>37.497478999999998</v>
      </c>
      <c r="AJ86">
        <v>0</v>
      </c>
      <c r="AK86">
        <v>55.603538</v>
      </c>
      <c r="AL86">
        <v>75.53</v>
      </c>
      <c r="AM86">
        <v>16.588864999999998</v>
      </c>
      <c r="AN86">
        <v>1.0885579999999999</v>
      </c>
      <c r="AO86">
        <v>11.76</v>
      </c>
      <c r="AP86">
        <v>5.1239999999999997</v>
      </c>
      <c r="AQ86">
        <v>35.301309000000003</v>
      </c>
      <c r="AR86">
        <v>47.472000000000001</v>
      </c>
      <c r="AS86">
        <v>33.873497</v>
      </c>
      <c r="AT86">
        <v>20.001799999999999</v>
      </c>
      <c r="AU86">
        <v>0</v>
      </c>
      <c r="AV86">
        <v>8.9309770000000004</v>
      </c>
      <c r="AW86">
        <v>0</v>
      </c>
      <c r="AX86">
        <v>62.887250000000002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3687.1096850000008</v>
      </c>
    </row>
    <row r="87" spans="1:117">
      <c r="A87" t="s">
        <v>129</v>
      </c>
      <c r="B87">
        <v>0</v>
      </c>
      <c r="C87">
        <v>0</v>
      </c>
      <c r="D87">
        <v>30.142049</v>
      </c>
      <c r="E87">
        <v>0</v>
      </c>
      <c r="F87">
        <v>0</v>
      </c>
      <c r="G87">
        <v>68.537259000000006</v>
      </c>
      <c r="H87">
        <v>0</v>
      </c>
      <c r="I87">
        <v>0</v>
      </c>
      <c r="J87">
        <v>20.962416999999999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43.097000000000001</v>
      </c>
      <c r="X87">
        <v>147.515625</v>
      </c>
      <c r="Y87">
        <v>0</v>
      </c>
      <c r="Z87">
        <v>19.6614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32.950051000000002</v>
      </c>
      <c r="AG87">
        <v>41.891762999999997</v>
      </c>
      <c r="AH87">
        <v>160.017672</v>
      </c>
      <c r="AI87">
        <v>37.497478999999998</v>
      </c>
      <c r="AJ87">
        <v>0</v>
      </c>
      <c r="AK87">
        <v>55.603538</v>
      </c>
      <c r="AL87">
        <v>75.53</v>
      </c>
      <c r="AM87">
        <v>16.588864999999998</v>
      </c>
      <c r="AN87">
        <v>1.0885579999999999</v>
      </c>
      <c r="AO87">
        <v>11.76</v>
      </c>
      <c r="AP87">
        <v>5.1239999999999997</v>
      </c>
      <c r="AQ87">
        <v>35.301309000000003</v>
      </c>
      <c r="AR87">
        <v>47.472000000000001</v>
      </c>
      <c r="AS87">
        <v>33.873497</v>
      </c>
      <c r="AT87">
        <v>20.001799999999999</v>
      </c>
      <c r="AU87">
        <v>0</v>
      </c>
      <c r="AV87">
        <v>8.9309770000000004</v>
      </c>
      <c r="AW87">
        <v>0</v>
      </c>
      <c r="AX87">
        <v>62.887250000000002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3688.1393740000008</v>
      </c>
    </row>
    <row r="88" spans="1:117">
      <c r="A88" t="s">
        <v>130</v>
      </c>
      <c r="B88">
        <v>0</v>
      </c>
      <c r="C88">
        <v>0</v>
      </c>
      <c r="D88">
        <v>30.142049</v>
      </c>
      <c r="E88">
        <v>0</v>
      </c>
      <c r="F88">
        <v>0</v>
      </c>
      <c r="G88">
        <v>68.537259000000006</v>
      </c>
      <c r="H88">
        <v>0</v>
      </c>
      <c r="I88">
        <v>0</v>
      </c>
      <c r="J88">
        <v>20.962416999999999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43.097000000000001</v>
      </c>
      <c r="X88">
        <v>147.515625</v>
      </c>
      <c r="Y88">
        <v>0</v>
      </c>
      <c r="Z88">
        <v>19.6614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32.950051000000002</v>
      </c>
      <c r="AG88">
        <v>41.891762999999997</v>
      </c>
      <c r="AH88">
        <v>160.017672</v>
      </c>
      <c r="AI88">
        <v>37.497478999999998</v>
      </c>
      <c r="AJ88">
        <v>0</v>
      </c>
      <c r="AK88">
        <v>55.603538</v>
      </c>
      <c r="AL88">
        <v>75.53</v>
      </c>
      <c r="AM88">
        <v>16.588864999999998</v>
      </c>
      <c r="AN88">
        <v>1.0885579999999999</v>
      </c>
      <c r="AO88">
        <v>11.76</v>
      </c>
      <c r="AP88">
        <v>9.6074999999999999</v>
      </c>
      <c r="AQ88">
        <v>35.301309000000003</v>
      </c>
      <c r="AR88">
        <v>47.472000000000001</v>
      </c>
      <c r="AS88">
        <v>33.873497</v>
      </c>
      <c r="AT88">
        <v>20.001799999999999</v>
      </c>
      <c r="AU88">
        <v>0</v>
      </c>
      <c r="AV88">
        <v>8.9309770000000004</v>
      </c>
      <c r="AW88">
        <v>0</v>
      </c>
      <c r="AX88">
        <v>62.887250000000002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3692.622874000001</v>
      </c>
    </row>
    <row r="89" spans="1:117">
      <c r="A89" t="s">
        <v>131</v>
      </c>
      <c r="B89">
        <v>0</v>
      </c>
      <c r="C89">
        <v>0</v>
      </c>
      <c r="D89">
        <v>27.909303999999999</v>
      </c>
      <c r="E89">
        <v>0</v>
      </c>
      <c r="F89">
        <v>0</v>
      </c>
      <c r="G89">
        <v>68.537259000000006</v>
      </c>
      <c r="H89">
        <v>0</v>
      </c>
      <c r="I89">
        <v>0</v>
      </c>
      <c r="J89">
        <v>20.962416999999999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43.097000000000001</v>
      </c>
      <c r="X89">
        <v>147.515625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32.950051000000002</v>
      </c>
      <c r="AG89">
        <v>41.891762999999997</v>
      </c>
      <c r="AH89">
        <v>160.017672</v>
      </c>
      <c r="AI89">
        <v>37.497478999999998</v>
      </c>
      <c r="AJ89">
        <v>0</v>
      </c>
      <c r="AK89">
        <v>55.603538</v>
      </c>
      <c r="AL89">
        <v>75.53</v>
      </c>
      <c r="AM89">
        <v>16.588864999999998</v>
      </c>
      <c r="AN89">
        <v>1.0885579999999999</v>
      </c>
      <c r="AO89">
        <v>11.76</v>
      </c>
      <c r="AP89">
        <v>10.247999999999999</v>
      </c>
      <c r="AQ89">
        <v>35.301309000000003</v>
      </c>
      <c r="AR89">
        <v>47.472000000000001</v>
      </c>
      <c r="AS89">
        <v>33.873497</v>
      </c>
      <c r="AT89">
        <v>20.001799999999999</v>
      </c>
      <c r="AU89">
        <v>0</v>
      </c>
      <c r="AV89">
        <v>11.163722</v>
      </c>
      <c r="AW89">
        <v>0</v>
      </c>
      <c r="AX89">
        <v>62.887250000000002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3693.2633740000006</v>
      </c>
    </row>
    <row r="90" spans="1:117">
      <c r="A90" t="s">
        <v>132</v>
      </c>
      <c r="B90">
        <v>0</v>
      </c>
      <c r="C90">
        <v>0</v>
      </c>
      <c r="D90">
        <v>27.909303999999999</v>
      </c>
      <c r="E90">
        <v>0</v>
      </c>
      <c r="F90">
        <v>0</v>
      </c>
      <c r="G90">
        <v>68.537259000000006</v>
      </c>
      <c r="H90">
        <v>0</v>
      </c>
      <c r="I90">
        <v>0</v>
      </c>
      <c r="J90">
        <v>20.962416999999999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35.009430000000002</v>
      </c>
      <c r="AG90">
        <v>41.891762999999997</v>
      </c>
      <c r="AH90">
        <v>161.85069200000001</v>
      </c>
      <c r="AI90">
        <v>37.497478999999998</v>
      </c>
      <c r="AJ90">
        <v>0</v>
      </c>
      <c r="AK90">
        <v>55.603538</v>
      </c>
      <c r="AL90">
        <v>75.53</v>
      </c>
      <c r="AM90">
        <v>16.588864999999998</v>
      </c>
      <c r="AN90">
        <v>1.0885579999999999</v>
      </c>
      <c r="AO90">
        <v>11.76</v>
      </c>
      <c r="AP90">
        <v>10.247999999999999</v>
      </c>
      <c r="AQ90">
        <v>35.301309000000003</v>
      </c>
      <c r="AR90">
        <v>47.472000000000001</v>
      </c>
      <c r="AS90">
        <v>33.873497</v>
      </c>
      <c r="AT90">
        <v>20.001799999999999</v>
      </c>
      <c r="AU90">
        <v>0</v>
      </c>
      <c r="AV90">
        <v>11.163722</v>
      </c>
      <c r="AW90">
        <v>0</v>
      </c>
      <c r="AX90">
        <v>62.887250000000002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3698.8318200000008</v>
      </c>
    </row>
    <row r="91" spans="1:117">
      <c r="A91" t="s">
        <v>133</v>
      </c>
      <c r="B91">
        <v>0</v>
      </c>
      <c r="C91">
        <v>0</v>
      </c>
      <c r="D91">
        <v>17.861954999999998</v>
      </c>
      <c r="E91">
        <v>0</v>
      </c>
      <c r="F91">
        <v>0</v>
      </c>
      <c r="G91">
        <v>68.537259000000006</v>
      </c>
      <c r="H91">
        <v>0</v>
      </c>
      <c r="I91">
        <v>0</v>
      </c>
      <c r="J91">
        <v>20.962416999999999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35.009430000000002</v>
      </c>
      <c r="AG91">
        <v>41.891762999999997</v>
      </c>
      <c r="AH91">
        <v>161.85069200000001</v>
      </c>
      <c r="AI91">
        <v>37.497478999999998</v>
      </c>
      <c r="AJ91">
        <v>0</v>
      </c>
      <c r="AK91">
        <v>55.603538</v>
      </c>
      <c r="AL91">
        <v>75.53</v>
      </c>
      <c r="AM91">
        <v>16.588864999999998</v>
      </c>
      <c r="AN91">
        <v>1.0885579999999999</v>
      </c>
      <c r="AO91">
        <v>11.76</v>
      </c>
      <c r="AP91">
        <v>10.247999999999999</v>
      </c>
      <c r="AQ91">
        <v>35.301309000000003</v>
      </c>
      <c r="AR91">
        <v>47.472000000000001</v>
      </c>
      <c r="AS91">
        <v>33.873497</v>
      </c>
      <c r="AT91">
        <v>20.001799999999999</v>
      </c>
      <c r="AU91">
        <v>0</v>
      </c>
      <c r="AV91">
        <v>21.211072000000001</v>
      </c>
      <c r="AW91">
        <v>0</v>
      </c>
      <c r="AX91">
        <v>62.887250000000002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3698.8318210000016</v>
      </c>
    </row>
    <row r="92" spans="1:117">
      <c r="A92" t="s">
        <v>134</v>
      </c>
      <c r="B92">
        <v>0</v>
      </c>
      <c r="C92">
        <v>0</v>
      </c>
      <c r="D92">
        <v>17.861954999999998</v>
      </c>
      <c r="E92">
        <v>0</v>
      </c>
      <c r="F92">
        <v>0</v>
      </c>
      <c r="G92">
        <v>68.537259000000006</v>
      </c>
      <c r="H92">
        <v>0</v>
      </c>
      <c r="I92">
        <v>0</v>
      </c>
      <c r="J92">
        <v>20.962416999999999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35.009430000000002</v>
      </c>
      <c r="AG92">
        <v>41.891762999999997</v>
      </c>
      <c r="AH92">
        <v>161.85069200000001</v>
      </c>
      <c r="AI92">
        <v>37.497478999999998</v>
      </c>
      <c r="AJ92">
        <v>0</v>
      </c>
      <c r="AK92">
        <v>55.603538</v>
      </c>
      <c r="AL92">
        <v>75.53</v>
      </c>
      <c r="AM92">
        <v>16.588864999999998</v>
      </c>
      <c r="AN92">
        <v>1.0885579999999999</v>
      </c>
      <c r="AO92">
        <v>11.76</v>
      </c>
      <c r="AP92">
        <v>10.247999999999999</v>
      </c>
      <c r="AQ92">
        <v>35.301309000000003</v>
      </c>
      <c r="AR92">
        <v>47.472000000000001</v>
      </c>
      <c r="AS92">
        <v>33.873497</v>
      </c>
      <c r="AT92">
        <v>20.001799999999999</v>
      </c>
      <c r="AU92">
        <v>0</v>
      </c>
      <c r="AV92">
        <v>21.211072000000001</v>
      </c>
      <c r="AW92">
        <v>0</v>
      </c>
      <c r="AX92">
        <v>62.887250000000002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3698.8318210000016</v>
      </c>
    </row>
    <row r="93" spans="1:117">
      <c r="A93" t="s">
        <v>135</v>
      </c>
      <c r="B93">
        <v>0</v>
      </c>
      <c r="C93">
        <v>0</v>
      </c>
      <c r="D93">
        <v>17.861954999999998</v>
      </c>
      <c r="E93">
        <v>0</v>
      </c>
      <c r="F93">
        <v>0</v>
      </c>
      <c r="G93">
        <v>68.537259000000006</v>
      </c>
      <c r="H93">
        <v>0</v>
      </c>
      <c r="I93">
        <v>0</v>
      </c>
      <c r="J93">
        <v>20.962416999999999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35.009430000000002</v>
      </c>
      <c r="AG93">
        <v>41.891762999999997</v>
      </c>
      <c r="AH93">
        <v>161.85069200000001</v>
      </c>
      <c r="AI93">
        <v>37.497478999999998</v>
      </c>
      <c r="AJ93">
        <v>0</v>
      </c>
      <c r="AK93">
        <v>55.603538</v>
      </c>
      <c r="AL93">
        <v>75.53</v>
      </c>
      <c r="AM93">
        <v>16.588864999999998</v>
      </c>
      <c r="AN93">
        <v>1.0885579999999999</v>
      </c>
      <c r="AO93">
        <v>11.76</v>
      </c>
      <c r="AP93">
        <v>10.247999999999999</v>
      </c>
      <c r="AQ93">
        <v>35.301309000000003</v>
      </c>
      <c r="AR93">
        <v>47.472000000000001</v>
      </c>
      <c r="AS93">
        <v>33.873497</v>
      </c>
      <c r="AT93">
        <v>20.001799999999999</v>
      </c>
      <c r="AU93">
        <v>0</v>
      </c>
      <c r="AV93">
        <v>21.211072000000001</v>
      </c>
      <c r="AW93">
        <v>0</v>
      </c>
      <c r="AX93">
        <v>62.887250000000002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3698.2248210000012</v>
      </c>
    </row>
    <row r="94" spans="1:117">
      <c r="A94" t="s">
        <v>136</v>
      </c>
      <c r="B94">
        <v>0</v>
      </c>
      <c r="C94">
        <v>0</v>
      </c>
      <c r="D94">
        <v>17.861954999999998</v>
      </c>
      <c r="E94">
        <v>0</v>
      </c>
      <c r="F94">
        <v>0</v>
      </c>
      <c r="G94">
        <v>68.537259000000006</v>
      </c>
      <c r="H94">
        <v>0</v>
      </c>
      <c r="I94">
        <v>0</v>
      </c>
      <c r="J94">
        <v>20.962416999999999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35.009430000000002</v>
      </c>
      <c r="AG94">
        <v>41.891762999999997</v>
      </c>
      <c r="AH94">
        <v>161.85069200000001</v>
      </c>
      <c r="AI94">
        <v>37.497478999999998</v>
      </c>
      <c r="AJ94">
        <v>0</v>
      </c>
      <c r="AK94">
        <v>55.603538</v>
      </c>
      <c r="AL94">
        <v>75.53</v>
      </c>
      <c r="AM94">
        <v>16.588864999999998</v>
      </c>
      <c r="AN94">
        <v>1.0885579999999999</v>
      </c>
      <c r="AO94">
        <v>11.76</v>
      </c>
      <c r="AP94">
        <v>10.247999999999999</v>
      </c>
      <c r="AQ94">
        <v>35.301309000000003</v>
      </c>
      <c r="AR94">
        <v>47.472000000000001</v>
      </c>
      <c r="AS94">
        <v>33.873497</v>
      </c>
      <c r="AT94">
        <v>20.001799999999999</v>
      </c>
      <c r="AU94">
        <v>0</v>
      </c>
      <c r="AV94">
        <v>21.211072000000001</v>
      </c>
      <c r="AW94">
        <v>0</v>
      </c>
      <c r="AX94">
        <v>62.887250000000002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3698.2248210000012</v>
      </c>
    </row>
    <row r="95" spans="1:117">
      <c r="A95" t="s">
        <v>137</v>
      </c>
      <c r="B95">
        <v>0</v>
      </c>
      <c r="C95">
        <v>0</v>
      </c>
      <c r="D95">
        <v>17.861954999999998</v>
      </c>
      <c r="E95">
        <v>0</v>
      </c>
      <c r="F95">
        <v>0</v>
      </c>
      <c r="G95">
        <v>68.537259000000006</v>
      </c>
      <c r="H95">
        <v>0</v>
      </c>
      <c r="I95">
        <v>0</v>
      </c>
      <c r="J95">
        <v>20.962416999999999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33.258958</v>
      </c>
      <c r="AG95">
        <v>41.891762999999997</v>
      </c>
      <c r="AH95">
        <v>160.017672</v>
      </c>
      <c r="AI95">
        <v>37.497478999999998</v>
      </c>
      <c r="AJ95">
        <v>0</v>
      </c>
      <c r="AK95">
        <v>55.603538</v>
      </c>
      <c r="AL95">
        <v>75.53</v>
      </c>
      <c r="AM95">
        <v>16.510508999999999</v>
      </c>
      <c r="AN95">
        <v>1.0885579999999999</v>
      </c>
      <c r="AO95">
        <v>11.76</v>
      </c>
      <c r="AP95">
        <v>9.6074999999999999</v>
      </c>
      <c r="AQ95">
        <v>35.301309000000003</v>
      </c>
      <c r="AR95">
        <v>47.472000000000001</v>
      </c>
      <c r="AS95">
        <v>33.873497</v>
      </c>
      <c r="AT95">
        <v>20.001799999999999</v>
      </c>
      <c r="AU95">
        <v>0</v>
      </c>
      <c r="AV95">
        <v>21.211072000000001</v>
      </c>
      <c r="AW95">
        <v>0</v>
      </c>
      <c r="AX95">
        <v>62.887250000000002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3692.2464260000011</v>
      </c>
    </row>
    <row r="96" spans="1:117">
      <c r="A96" t="s">
        <v>138</v>
      </c>
      <c r="B96">
        <v>0</v>
      </c>
      <c r="C96">
        <v>0</v>
      </c>
      <c r="D96">
        <v>17.861954999999998</v>
      </c>
      <c r="E96">
        <v>0</v>
      </c>
      <c r="F96">
        <v>0</v>
      </c>
      <c r="G96">
        <v>68.537259000000006</v>
      </c>
      <c r="H96">
        <v>0</v>
      </c>
      <c r="I96">
        <v>0</v>
      </c>
      <c r="J96">
        <v>20.962416999999999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32.950051000000002</v>
      </c>
      <c r="AG96">
        <v>41.891762999999997</v>
      </c>
      <c r="AH96">
        <v>160.017672</v>
      </c>
      <c r="AI96">
        <v>37.497478999999998</v>
      </c>
      <c r="AJ96">
        <v>0</v>
      </c>
      <c r="AK96">
        <v>55.603538</v>
      </c>
      <c r="AL96">
        <v>75.53</v>
      </c>
      <c r="AM96">
        <v>16.510508999999999</v>
      </c>
      <c r="AN96">
        <v>1.0885579999999999</v>
      </c>
      <c r="AO96">
        <v>11.76</v>
      </c>
      <c r="AP96">
        <v>9.6074999999999999</v>
      </c>
      <c r="AQ96">
        <v>35.301309000000003</v>
      </c>
      <c r="AR96">
        <v>47.472000000000001</v>
      </c>
      <c r="AS96">
        <v>33.873497</v>
      </c>
      <c r="AT96">
        <v>20.001799999999999</v>
      </c>
      <c r="AU96">
        <v>0</v>
      </c>
      <c r="AV96">
        <v>21.211072000000001</v>
      </c>
      <c r="AW96">
        <v>0</v>
      </c>
      <c r="AX96">
        <v>62.887250000000002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3691.937519000001</v>
      </c>
    </row>
    <row r="97" spans="1:117">
      <c r="A97" t="s">
        <v>139</v>
      </c>
      <c r="B97">
        <v>0</v>
      </c>
      <c r="C97">
        <v>0</v>
      </c>
      <c r="D97">
        <v>17.861954999999998</v>
      </c>
      <c r="E97">
        <v>0</v>
      </c>
      <c r="F97">
        <v>0</v>
      </c>
      <c r="G97">
        <v>68.537259000000006</v>
      </c>
      <c r="H97">
        <v>0</v>
      </c>
      <c r="I97">
        <v>0</v>
      </c>
      <c r="J97">
        <v>20.962416999999999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32.950051000000002</v>
      </c>
      <c r="AG97">
        <v>41.891762999999997</v>
      </c>
      <c r="AH97">
        <v>160.017672</v>
      </c>
      <c r="AI97">
        <v>37.497478999999998</v>
      </c>
      <c r="AJ97">
        <v>0</v>
      </c>
      <c r="AK97">
        <v>55.603538</v>
      </c>
      <c r="AL97">
        <v>75.53</v>
      </c>
      <c r="AM97">
        <v>16.510508999999999</v>
      </c>
      <c r="AN97">
        <v>1.0885579999999999</v>
      </c>
      <c r="AO97">
        <v>11.76</v>
      </c>
      <c r="AP97">
        <v>10.247999999999999</v>
      </c>
      <c r="AQ97">
        <v>35.301309000000003</v>
      </c>
      <c r="AR97">
        <v>47.472000000000001</v>
      </c>
      <c r="AS97">
        <v>33.873497</v>
      </c>
      <c r="AT97">
        <v>20.001799999999999</v>
      </c>
      <c r="AU97">
        <v>0</v>
      </c>
      <c r="AV97">
        <v>21.211072000000001</v>
      </c>
      <c r="AW97">
        <v>0</v>
      </c>
      <c r="AX97">
        <v>62.887250000000002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3692.5780190000009</v>
      </c>
    </row>
    <row r="98" spans="1:117">
      <c r="A98" t="s">
        <v>140</v>
      </c>
      <c r="B98">
        <v>0</v>
      </c>
      <c r="C98">
        <v>0</v>
      </c>
      <c r="D98">
        <v>17.861954999999998</v>
      </c>
      <c r="E98">
        <v>0</v>
      </c>
      <c r="F98">
        <v>0</v>
      </c>
      <c r="G98">
        <v>68.537259000000006</v>
      </c>
      <c r="H98">
        <v>0</v>
      </c>
      <c r="I98">
        <v>0</v>
      </c>
      <c r="J98">
        <v>20.962416999999999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32.950051000000002</v>
      </c>
      <c r="AG98">
        <v>41.891762999999997</v>
      </c>
      <c r="AH98">
        <v>160.017672</v>
      </c>
      <c r="AI98">
        <v>33.479892</v>
      </c>
      <c r="AJ98">
        <v>0</v>
      </c>
      <c r="AK98">
        <v>55.603538</v>
      </c>
      <c r="AL98">
        <v>75.53</v>
      </c>
      <c r="AM98">
        <v>16.510508999999999</v>
      </c>
      <c r="AN98">
        <v>1.0885579999999999</v>
      </c>
      <c r="AO98">
        <v>11.76</v>
      </c>
      <c r="AP98">
        <v>10.247999999999999</v>
      </c>
      <c r="AQ98">
        <v>35.301309000000003</v>
      </c>
      <c r="AR98">
        <v>47.472000000000001</v>
      </c>
      <c r="AS98">
        <v>33.873497</v>
      </c>
      <c r="AT98">
        <v>20.001799999999999</v>
      </c>
      <c r="AU98">
        <v>0</v>
      </c>
      <c r="AV98">
        <v>21.211072000000001</v>
      </c>
      <c r="AW98">
        <v>0</v>
      </c>
      <c r="AX98">
        <v>62.887250000000002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3688.5604320000007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0.77141319574999911</v>
      </c>
      <c r="E99">
        <f t="shared" si="2"/>
        <v>0</v>
      </c>
      <c r="F99">
        <f t="shared" si="2"/>
        <v>0</v>
      </c>
      <c r="G99">
        <f t="shared" si="2"/>
        <v>1.6397107219999989</v>
      </c>
      <c r="H99">
        <f t="shared" si="2"/>
        <v>0</v>
      </c>
      <c r="I99">
        <f t="shared" si="2"/>
        <v>0</v>
      </c>
      <c r="J99">
        <f t="shared" si="2"/>
        <v>0.95844827425000256</v>
      </c>
      <c r="K99">
        <f t="shared" si="2"/>
        <v>16.517976336000018</v>
      </c>
      <c r="L99">
        <f t="shared" si="2"/>
        <v>15.241213084750033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0.5162806409999996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9.9319949999999864</v>
      </c>
      <c r="V99">
        <f t="shared" si="2"/>
        <v>0.49756439999999885</v>
      </c>
      <c r="W99">
        <f t="shared" si="2"/>
        <v>1.0325070000000016</v>
      </c>
      <c r="X99">
        <f t="shared" si="2"/>
        <v>3.540375</v>
      </c>
      <c r="Y99">
        <f t="shared" si="2"/>
        <v>0</v>
      </c>
      <c r="Z99">
        <f t="shared" si="2"/>
        <v>0.37848195000000029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0.91566846175000072</v>
      </c>
      <c r="AE99">
        <f t="shared" si="2"/>
        <v>1.0139084312499986</v>
      </c>
      <c r="AF99">
        <f t="shared" si="2"/>
        <v>0.59485138249999991</v>
      </c>
      <c r="AG99">
        <f t="shared" si="2"/>
        <v>1.0054023120000013</v>
      </c>
      <c r="AH99">
        <f t="shared" si="2"/>
        <v>3.8459231879999991</v>
      </c>
      <c r="AI99">
        <f t="shared" si="2"/>
        <v>0.72735468624999966</v>
      </c>
      <c r="AJ99">
        <f t="shared" si="2"/>
        <v>0</v>
      </c>
      <c r="AK99">
        <f t="shared" si="2"/>
        <v>1.3344849120000006</v>
      </c>
      <c r="AL99">
        <f t="shared" si="2"/>
        <v>1.8707037999999994</v>
      </c>
      <c r="AM99">
        <f t="shared" si="2"/>
        <v>0.24727566524999969</v>
      </c>
      <c r="AN99">
        <f t="shared" si="2"/>
        <v>2.6125392000000046E-2</v>
      </c>
      <c r="AO99">
        <f t="shared" si="2"/>
        <v>0.37705500000000003</v>
      </c>
      <c r="AP99">
        <f t="shared" si="2"/>
        <v>0.21066045000000008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0.19759786600000001</v>
      </c>
      <c r="AW99">
        <f t="shared" si="2"/>
        <v>1.1518867E-2</v>
      </c>
      <c r="AX99">
        <f t="shared" si="2"/>
        <v>1.0434625200000016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87.283664945750019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26.9742</v>
      </c>
      <c r="E3">
        <v>0</v>
      </c>
      <c r="F3">
        <v>0</v>
      </c>
      <c r="G3">
        <v>43.471600000000002</v>
      </c>
      <c r="H3">
        <v>0</v>
      </c>
      <c r="I3">
        <v>0</v>
      </c>
      <c r="J3">
        <v>19.784400000000002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142</v>
      </c>
      <c r="Q3">
        <v>21.150559000000001</v>
      </c>
      <c r="R3">
        <v>43.05</v>
      </c>
      <c r="S3">
        <v>26.717787000000001</v>
      </c>
      <c r="T3">
        <v>0.81</v>
      </c>
      <c r="U3">
        <v>418.77</v>
      </c>
      <c r="V3">
        <v>20.73</v>
      </c>
      <c r="W3">
        <v>42.49</v>
      </c>
      <c r="X3">
        <v>147.5155</v>
      </c>
      <c r="Y3">
        <v>0</v>
      </c>
      <c r="Z3">
        <v>19.6614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25.742227</v>
      </c>
      <c r="AG3">
        <v>41.891762999999997</v>
      </c>
      <c r="AH3">
        <v>160.017672</v>
      </c>
      <c r="AI3">
        <v>48.211044999999999</v>
      </c>
      <c r="AJ3">
        <v>0</v>
      </c>
      <c r="AK3">
        <v>55.603538</v>
      </c>
      <c r="AL3">
        <v>79.364599999999996</v>
      </c>
      <c r="AM3">
        <v>11.081630000000001</v>
      </c>
      <c r="AN3">
        <v>1.0885579999999999</v>
      </c>
      <c r="AO3">
        <v>19.11</v>
      </c>
      <c r="AP3">
        <v>12.169499999999999</v>
      </c>
      <c r="AQ3">
        <v>35.301309000000003</v>
      </c>
      <c r="AR3">
        <v>47.472000000000001</v>
      </c>
      <c r="AS3">
        <v>34.579194000000001</v>
      </c>
      <c r="AT3">
        <v>16.645690999999999</v>
      </c>
      <c r="AU3">
        <v>0</v>
      </c>
      <c r="AV3">
        <v>0</v>
      </c>
      <c r="AW3">
        <v>6.59E-2</v>
      </c>
      <c r="AX3">
        <v>0.33950000000000002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81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3540.1761180000003</v>
      </c>
    </row>
    <row r="4" spans="1:117">
      <c r="A4" t="s">
        <v>46</v>
      </c>
      <c r="B4">
        <v>0</v>
      </c>
      <c r="C4">
        <v>0</v>
      </c>
      <c r="D4">
        <v>26.9742</v>
      </c>
      <c r="E4">
        <v>0</v>
      </c>
      <c r="F4">
        <v>0</v>
      </c>
      <c r="G4">
        <v>43.471600000000002</v>
      </c>
      <c r="H4">
        <v>0</v>
      </c>
      <c r="I4">
        <v>0</v>
      </c>
      <c r="J4">
        <v>19.784400000000002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21.331529</v>
      </c>
      <c r="R4">
        <v>43.05</v>
      </c>
      <c r="S4">
        <v>26.717787000000001</v>
      </c>
      <c r="T4">
        <v>0.81</v>
      </c>
      <c r="U4">
        <v>418.77</v>
      </c>
      <c r="V4">
        <v>20.73</v>
      </c>
      <c r="W4">
        <v>42.49</v>
      </c>
      <c r="X4">
        <v>147.5155</v>
      </c>
      <c r="Y4">
        <v>0</v>
      </c>
      <c r="Z4">
        <v>19.6614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25.742227</v>
      </c>
      <c r="AG4">
        <v>41.891762999999997</v>
      </c>
      <c r="AH4">
        <v>160.017672</v>
      </c>
      <c r="AI4">
        <v>48.211044999999999</v>
      </c>
      <c r="AJ4">
        <v>0</v>
      </c>
      <c r="AK4">
        <v>55.603538</v>
      </c>
      <c r="AL4">
        <v>79.364599999999996</v>
      </c>
      <c r="AM4">
        <v>11.081630000000001</v>
      </c>
      <c r="AN4">
        <v>1.0885579999999999</v>
      </c>
      <c r="AO4">
        <v>19.11</v>
      </c>
      <c r="AP4">
        <v>12.169499999999999</v>
      </c>
      <c r="AQ4">
        <v>35.301309000000003</v>
      </c>
      <c r="AR4">
        <v>47.472000000000001</v>
      </c>
      <c r="AS4">
        <v>34.579194000000001</v>
      </c>
      <c r="AT4">
        <v>15.516242999999999</v>
      </c>
      <c r="AU4">
        <v>0</v>
      </c>
      <c r="AV4">
        <v>0</v>
      </c>
      <c r="AW4">
        <v>6.59E-2</v>
      </c>
      <c r="AX4">
        <v>0.33950000000000002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78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3536.2276400000005</v>
      </c>
    </row>
    <row r="5" spans="1:117">
      <c r="A5" t="s">
        <v>47</v>
      </c>
      <c r="B5">
        <v>0</v>
      </c>
      <c r="C5">
        <v>0</v>
      </c>
      <c r="D5">
        <v>26.9742</v>
      </c>
      <c r="E5">
        <v>0</v>
      </c>
      <c r="F5">
        <v>0</v>
      </c>
      <c r="G5">
        <v>43.471600000000002</v>
      </c>
      <c r="H5">
        <v>0</v>
      </c>
      <c r="I5">
        <v>0</v>
      </c>
      <c r="J5">
        <v>19.784400000000002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21.331529</v>
      </c>
      <c r="R5">
        <v>43.05</v>
      </c>
      <c r="S5">
        <v>26.717787000000001</v>
      </c>
      <c r="T5">
        <v>0.81</v>
      </c>
      <c r="U5">
        <v>418.77</v>
      </c>
      <c r="V5">
        <v>20.73</v>
      </c>
      <c r="W5">
        <v>42.49</v>
      </c>
      <c r="X5">
        <v>147.5155</v>
      </c>
      <c r="Y5">
        <v>0</v>
      </c>
      <c r="Z5">
        <v>19.6614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25.742227</v>
      </c>
      <c r="AG5">
        <v>41.891762999999997</v>
      </c>
      <c r="AH5">
        <v>160.017672</v>
      </c>
      <c r="AI5">
        <v>48.211044999999999</v>
      </c>
      <c r="AJ5">
        <v>0</v>
      </c>
      <c r="AK5">
        <v>55.603538</v>
      </c>
      <c r="AL5">
        <v>79.364599999999996</v>
      </c>
      <c r="AM5">
        <v>11.081630000000001</v>
      </c>
      <c r="AN5">
        <v>1.0885579999999999</v>
      </c>
      <c r="AO5">
        <v>19.11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14.831047</v>
      </c>
      <c r="AU5">
        <v>0</v>
      </c>
      <c r="AV5">
        <v>0</v>
      </c>
      <c r="AW5">
        <v>6.59E-2</v>
      </c>
      <c r="AX5">
        <v>0.33950000000000002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3533.5424440000006</v>
      </c>
    </row>
    <row r="6" spans="1:117">
      <c r="A6" t="s">
        <v>48</v>
      </c>
      <c r="B6">
        <v>0</v>
      </c>
      <c r="C6">
        <v>0</v>
      </c>
      <c r="D6">
        <v>26.9742</v>
      </c>
      <c r="E6">
        <v>0</v>
      </c>
      <c r="F6">
        <v>0</v>
      </c>
      <c r="G6">
        <v>43.471600000000002</v>
      </c>
      <c r="H6">
        <v>0</v>
      </c>
      <c r="I6">
        <v>0</v>
      </c>
      <c r="J6">
        <v>19.784400000000002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21.331529</v>
      </c>
      <c r="R6">
        <v>43.05</v>
      </c>
      <c r="S6">
        <v>26.717787000000001</v>
      </c>
      <c r="T6">
        <v>0.81</v>
      </c>
      <c r="U6">
        <v>418.77</v>
      </c>
      <c r="V6">
        <v>20.73</v>
      </c>
      <c r="W6">
        <v>42.49</v>
      </c>
      <c r="X6">
        <v>147.5155</v>
      </c>
      <c r="Y6">
        <v>0</v>
      </c>
      <c r="Z6">
        <v>19.6614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25.742227</v>
      </c>
      <c r="AG6">
        <v>41.891762999999997</v>
      </c>
      <c r="AH6">
        <v>160.017672</v>
      </c>
      <c r="AI6">
        <v>48.211044999999999</v>
      </c>
      <c r="AJ6">
        <v>0</v>
      </c>
      <c r="AK6">
        <v>55.603538</v>
      </c>
      <c r="AL6">
        <v>79.364599999999996</v>
      </c>
      <c r="AM6">
        <v>11.081630000000001</v>
      </c>
      <c r="AN6">
        <v>1.0885579999999999</v>
      </c>
      <c r="AO6">
        <v>19.11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15.006653999999999</v>
      </c>
      <c r="AU6">
        <v>0</v>
      </c>
      <c r="AV6">
        <v>0</v>
      </c>
      <c r="AW6">
        <v>6.59E-2</v>
      </c>
      <c r="AX6">
        <v>0.33950000000000002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74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3531.7180510000003</v>
      </c>
    </row>
    <row r="7" spans="1:117">
      <c r="A7" t="s">
        <v>49</v>
      </c>
      <c r="B7">
        <v>0</v>
      </c>
      <c r="C7">
        <v>0</v>
      </c>
      <c r="D7">
        <v>2.1400220000000001</v>
      </c>
      <c r="E7">
        <v>0</v>
      </c>
      <c r="F7">
        <v>0</v>
      </c>
      <c r="G7">
        <v>4.72445</v>
      </c>
      <c r="H7">
        <v>0</v>
      </c>
      <c r="I7">
        <v>0</v>
      </c>
      <c r="J7">
        <v>0.97855599999999998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21.331529</v>
      </c>
      <c r="R7">
        <v>43.05</v>
      </c>
      <c r="S7">
        <v>26.717787000000001</v>
      </c>
      <c r="T7">
        <v>0.81</v>
      </c>
      <c r="U7">
        <v>418.77</v>
      </c>
      <c r="V7">
        <v>20.73</v>
      </c>
      <c r="W7">
        <v>42.49</v>
      </c>
      <c r="X7">
        <v>147.5155</v>
      </c>
      <c r="Y7">
        <v>0</v>
      </c>
      <c r="Z7">
        <v>19.6614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25.742227</v>
      </c>
      <c r="AG7">
        <v>41.891762999999997</v>
      </c>
      <c r="AH7">
        <v>160.017672</v>
      </c>
      <c r="AI7">
        <v>33.479892</v>
      </c>
      <c r="AJ7">
        <v>0</v>
      </c>
      <c r="AK7">
        <v>55.603538</v>
      </c>
      <c r="AL7">
        <v>79.364599999999996</v>
      </c>
      <c r="AM7">
        <v>11.081630000000001</v>
      </c>
      <c r="AN7">
        <v>1.0885579999999999</v>
      </c>
      <c r="AO7">
        <v>19.11</v>
      </c>
      <c r="AP7">
        <v>10.888500000000001</v>
      </c>
      <c r="AQ7">
        <v>35.301309000000003</v>
      </c>
      <c r="AR7">
        <v>47.472000000000001</v>
      </c>
      <c r="AS7">
        <v>34.579194000000001</v>
      </c>
      <c r="AT7">
        <v>11.38815</v>
      </c>
      <c r="AU7">
        <v>0</v>
      </c>
      <c r="AV7">
        <v>1.56</v>
      </c>
      <c r="AW7">
        <v>0</v>
      </c>
      <c r="AX7">
        <v>0.37380000000000002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70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3427.2286219999996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21.331529</v>
      </c>
      <c r="R8">
        <v>43.05</v>
      </c>
      <c r="S8">
        <v>26.717787000000001</v>
      </c>
      <c r="T8">
        <v>0.81</v>
      </c>
      <c r="U8">
        <v>418.77</v>
      </c>
      <c r="V8">
        <v>20.73</v>
      </c>
      <c r="W8">
        <v>42.49</v>
      </c>
      <c r="X8">
        <v>147.5155</v>
      </c>
      <c r="Y8">
        <v>0</v>
      </c>
      <c r="Z8">
        <v>19.6614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25.742227</v>
      </c>
      <c r="AG8">
        <v>41.891762999999997</v>
      </c>
      <c r="AH8">
        <v>160.017672</v>
      </c>
      <c r="AI8">
        <v>33.479892</v>
      </c>
      <c r="AJ8">
        <v>0</v>
      </c>
      <c r="AK8">
        <v>55.603538</v>
      </c>
      <c r="AL8">
        <v>79.364599999999996</v>
      </c>
      <c r="AM8">
        <v>11.081630000000001</v>
      </c>
      <c r="AN8">
        <v>1.0885579999999999</v>
      </c>
      <c r="AO8">
        <v>19.11</v>
      </c>
      <c r="AP8">
        <v>10.888500000000001</v>
      </c>
      <c r="AQ8">
        <v>35.301309000000003</v>
      </c>
      <c r="AR8">
        <v>47.472000000000001</v>
      </c>
      <c r="AS8">
        <v>34.579194000000001</v>
      </c>
      <c r="AT8">
        <v>14.107367</v>
      </c>
      <c r="AU8">
        <v>0</v>
      </c>
      <c r="AV8">
        <v>1.56</v>
      </c>
      <c r="AW8">
        <v>0</v>
      </c>
      <c r="AX8">
        <v>0.37380000000000002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69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3421.1048110000002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21.331529</v>
      </c>
      <c r="R9">
        <v>43.05</v>
      </c>
      <c r="S9">
        <v>26.717787000000001</v>
      </c>
      <c r="T9">
        <v>0.81</v>
      </c>
      <c r="U9">
        <v>414</v>
      </c>
      <c r="V9">
        <v>20.73</v>
      </c>
      <c r="W9">
        <v>42.49</v>
      </c>
      <c r="X9">
        <v>147.5155</v>
      </c>
      <c r="Y9">
        <v>0</v>
      </c>
      <c r="Z9">
        <v>19.6614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25.742227</v>
      </c>
      <c r="AG9">
        <v>41.891762999999997</v>
      </c>
      <c r="AH9">
        <v>160.017672</v>
      </c>
      <c r="AI9">
        <v>33.479892</v>
      </c>
      <c r="AJ9">
        <v>0</v>
      </c>
      <c r="AK9">
        <v>55.603538</v>
      </c>
      <c r="AL9">
        <v>79.364599999999996</v>
      </c>
      <c r="AM9">
        <v>11.081630000000001</v>
      </c>
      <c r="AN9">
        <v>1.0885579999999999</v>
      </c>
      <c r="AO9">
        <v>19.11</v>
      </c>
      <c r="AP9">
        <v>10.888500000000001</v>
      </c>
      <c r="AQ9">
        <v>35.301309000000003</v>
      </c>
      <c r="AR9">
        <v>51.887999999999998</v>
      </c>
      <c r="AS9">
        <v>34.579194000000001</v>
      </c>
      <c r="AT9">
        <v>11.917509000000001</v>
      </c>
      <c r="AU9">
        <v>0</v>
      </c>
      <c r="AV9">
        <v>1.56</v>
      </c>
      <c r="AW9">
        <v>0</v>
      </c>
      <c r="AX9">
        <v>0.37380000000000002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57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3406.5609529999992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21.331529</v>
      </c>
      <c r="R10">
        <v>43.05</v>
      </c>
      <c r="S10">
        <v>26.717787000000001</v>
      </c>
      <c r="T10">
        <v>0.81</v>
      </c>
      <c r="U10">
        <v>414</v>
      </c>
      <c r="V10">
        <v>20.73</v>
      </c>
      <c r="W10">
        <v>42.49</v>
      </c>
      <c r="X10">
        <v>147.5155</v>
      </c>
      <c r="Y10">
        <v>0</v>
      </c>
      <c r="Z10">
        <v>19.6614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25.742227</v>
      </c>
      <c r="AG10">
        <v>41.891762999999997</v>
      </c>
      <c r="AH10">
        <v>160.017672</v>
      </c>
      <c r="AI10">
        <v>33.479892</v>
      </c>
      <c r="AJ10">
        <v>0</v>
      </c>
      <c r="AK10">
        <v>55.603538</v>
      </c>
      <c r="AL10">
        <v>79.364599999999996</v>
      </c>
      <c r="AM10">
        <v>9.9342900000000007</v>
      </c>
      <c r="AN10">
        <v>1.0885579999999999</v>
      </c>
      <c r="AO10">
        <v>19.11</v>
      </c>
      <c r="AP10">
        <v>10.888500000000001</v>
      </c>
      <c r="AQ10">
        <v>35.301309000000003</v>
      </c>
      <c r="AR10">
        <v>51.887999999999998</v>
      </c>
      <c r="AS10">
        <v>34.579194000000001</v>
      </c>
      <c r="AT10">
        <v>13.244254</v>
      </c>
      <c r="AU10">
        <v>0</v>
      </c>
      <c r="AV10">
        <v>1.56</v>
      </c>
      <c r="AW10">
        <v>0</v>
      </c>
      <c r="AX10">
        <v>0.37380000000000002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56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3405.7403579999996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672.41108499999996</v>
      </c>
      <c r="L11">
        <v>561.3963</v>
      </c>
      <c r="M11">
        <v>93.32</v>
      </c>
      <c r="N11">
        <v>119.59</v>
      </c>
      <c r="O11">
        <v>125.29529100000001</v>
      </c>
      <c r="P11">
        <v>142</v>
      </c>
      <c r="Q11">
        <v>18.587401</v>
      </c>
      <c r="R11">
        <v>43.05</v>
      </c>
      <c r="S11">
        <v>22.628599999999999</v>
      </c>
      <c r="T11">
        <v>0.81</v>
      </c>
      <c r="U11">
        <v>414</v>
      </c>
      <c r="V11">
        <v>20.73</v>
      </c>
      <c r="W11">
        <v>42.49</v>
      </c>
      <c r="X11">
        <v>147.5155</v>
      </c>
      <c r="Y11">
        <v>0</v>
      </c>
      <c r="Z11">
        <v>19.6614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25.742227</v>
      </c>
      <c r="AG11">
        <v>41.891762999999997</v>
      </c>
      <c r="AH11">
        <v>160.017672</v>
      </c>
      <c r="AI11">
        <v>33.479892</v>
      </c>
      <c r="AJ11">
        <v>0</v>
      </c>
      <c r="AK11">
        <v>55.603538</v>
      </c>
      <c r="AL11">
        <v>79.364599999999996</v>
      </c>
      <c r="AM11">
        <v>5.5408150000000003</v>
      </c>
      <c r="AN11">
        <v>1.0885579999999999</v>
      </c>
      <c r="AO11">
        <v>19.11</v>
      </c>
      <c r="AP11">
        <v>10.888500000000001</v>
      </c>
      <c r="AQ11">
        <v>35.301309000000003</v>
      </c>
      <c r="AR11">
        <v>47.472000000000001</v>
      </c>
      <c r="AS11">
        <v>34.579194000000001</v>
      </c>
      <c r="AT11">
        <v>16.547578999999999</v>
      </c>
      <c r="AU11">
        <v>0</v>
      </c>
      <c r="AV11">
        <v>2.4336E-2</v>
      </c>
      <c r="AW11">
        <v>0</v>
      </c>
      <c r="AX11">
        <v>0.37380000000000002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3277.5336999999995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595.66425900000002</v>
      </c>
      <c r="L12">
        <v>505.64124500000003</v>
      </c>
      <c r="M12">
        <v>93.32</v>
      </c>
      <c r="N12">
        <v>119.59</v>
      </c>
      <c r="O12">
        <v>125.29529100000001</v>
      </c>
      <c r="P12">
        <v>142</v>
      </c>
      <c r="Q12">
        <v>17.4513</v>
      </c>
      <c r="R12">
        <v>43.05</v>
      </c>
      <c r="S12">
        <v>22.628599999999999</v>
      </c>
      <c r="T12">
        <v>0.81</v>
      </c>
      <c r="U12">
        <v>414</v>
      </c>
      <c r="V12">
        <v>20.73</v>
      </c>
      <c r="W12">
        <v>42.49</v>
      </c>
      <c r="X12">
        <v>147.5155</v>
      </c>
      <c r="Y12">
        <v>0</v>
      </c>
      <c r="Z12">
        <v>19.6614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25.742227</v>
      </c>
      <c r="AG12">
        <v>41.891762999999997</v>
      </c>
      <c r="AH12">
        <v>160.017672</v>
      </c>
      <c r="AI12">
        <v>33.479892</v>
      </c>
      <c r="AJ12">
        <v>0</v>
      </c>
      <c r="AK12">
        <v>55.603538</v>
      </c>
      <c r="AL12">
        <v>79.364599999999996</v>
      </c>
      <c r="AM12">
        <v>5.5408150000000003</v>
      </c>
      <c r="AN12">
        <v>1.0885579999999999</v>
      </c>
      <c r="AO12">
        <v>19.11</v>
      </c>
      <c r="AP12">
        <v>10.888500000000001</v>
      </c>
      <c r="AQ12">
        <v>35.301309000000003</v>
      </c>
      <c r="AR12">
        <v>47.472000000000001</v>
      </c>
      <c r="AS12">
        <v>34.579194000000001</v>
      </c>
      <c r="AT12">
        <v>14.96669</v>
      </c>
      <c r="AU12">
        <v>0</v>
      </c>
      <c r="AV12">
        <v>0</v>
      </c>
      <c r="AW12">
        <v>0</v>
      </c>
      <c r="AX12">
        <v>0.37380000000000002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3141.2904929999995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468.98145799999998</v>
      </c>
      <c r="L13">
        <v>397.3963</v>
      </c>
      <c r="M13">
        <v>93.32</v>
      </c>
      <c r="N13">
        <v>119.59</v>
      </c>
      <c r="O13">
        <v>125.29529100000001</v>
      </c>
      <c r="P13">
        <v>142</v>
      </c>
      <c r="Q13">
        <v>17.7042</v>
      </c>
      <c r="R13">
        <v>43.05</v>
      </c>
      <c r="S13">
        <v>22.628599999999999</v>
      </c>
      <c r="T13">
        <v>0.81</v>
      </c>
      <c r="U13">
        <v>411.75</v>
      </c>
      <c r="V13">
        <v>20.73</v>
      </c>
      <c r="W13">
        <v>42.49</v>
      </c>
      <c r="X13">
        <v>147.5155</v>
      </c>
      <c r="Y13">
        <v>0</v>
      </c>
      <c r="Z13">
        <v>19.6614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25.742227</v>
      </c>
      <c r="AG13">
        <v>41.891762999999997</v>
      </c>
      <c r="AH13">
        <v>160.017672</v>
      </c>
      <c r="AI13">
        <v>20.087935999999999</v>
      </c>
      <c r="AJ13">
        <v>0</v>
      </c>
      <c r="AK13">
        <v>55.603538</v>
      </c>
      <c r="AL13">
        <v>79.364599999999996</v>
      </c>
      <c r="AM13">
        <v>5.5408150000000003</v>
      </c>
      <c r="AN13">
        <v>1.0885579999999999</v>
      </c>
      <c r="AO13">
        <v>19.11</v>
      </c>
      <c r="AP13">
        <v>11.529</v>
      </c>
      <c r="AQ13">
        <v>35.301309000000003</v>
      </c>
      <c r="AR13">
        <v>47.472000000000001</v>
      </c>
      <c r="AS13">
        <v>34.579194000000001</v>
      </c>
      <c r="AT13">
        <v>13.386225</v>
      </c>
      <c r="AU13">
        <v>0</v>
      </c>
      <c r="AV13">
        <v>0</v>
      </c>
      <c r="AW13">
        <v>0</v>
      </c>
      <c r="AX13">
        <v>0.37380000000000002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22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2859.0337260000001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382.14690000000002</v>
      </c>
      <c r="L14">
        <v>397.3963</v>
      </c>
      <c r="M14">
        <v>93.32</v>
      </c>
      <c r="N14">
        <v>119.59</v>
      </c>
      <c r="O14">
        <v>125.29529100000001</v>
      </c>
      <c r="P14">
        <v>142</v>
      </c>
      <c r="Q14">
        <v>17.7042</v>
      </c>
      <c r="R14">
        <v>43.05</v>
      </c>
      <c r="S14">
        <v>22.628599999999999</v>
      </c>
      <c r="T14">
        <v>0.81</v>
      </c>
      <c r="U14">
        <v>411.75</v>
      </c>
      <c r="V14">
        <v>20.73</v>
      </c>
      <c r="W14">
        <v>42.49</v>
      </c>
      <c r="X14">
        <v>147.5155</v>
      </c>
      <c r="Y14">
        <v>0</v>
      </c>
      <c r="Z14">
        <v>19.6614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25.742227</v>
      </c>
      <c r="AG14">
        <v>41.891762999999997</v>
      </c>
      <c r="AH14">
        <v>160.017672</v>
      </c>
      <c r="AI14">
        <v>20.087935999999999</v>
      </c>
      <c r="AJ14">
        <v>0</v>
      </c>
      <c r="AK14">
        <v>55.603538</v>
      </c>
      <c r="AL14">
        <v>79.364599999999996</v>
      </c>
      <c r="AM14">
        <v>5.5408150000000003</v>
      </c>
      <c r="AN14">
        <v>1.0885579999999999</v>
      </c>
      <c r="AO14">
        <v>19.11</v>
      </c>
      <c r="AP14">
        <v>11.529</v>
      </c>
      <c r="AQ14">
        <v>35.301309000000003</v>
      </c>
      <c r="AR14">
        <v>47.472000000000001</v>
      </c>
      <c r="AS14">
        <v>34.579194000000001</v>
      </c>
      <c r="AT14">
        <v>14.526878999999999</v>
      </c>
      <c r="AU14">
        <v>0</v>
      </c>
      <c r="AV14">
        <v>0</v>
      </c>
      <c r="AW14">
        <v>0</v>
      </c>
      <c r="AX14">
        <v>0.37380000000000002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21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2772.3398219999999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376.50151499999998</v>
      </c>
      <c r="L15">
        <v>351.16640000000001</v>
      </c>
      <c r="M15">
        <v>93.32</v>
      </c>
      <c r="N15">
        <v>119.59</v>
      </c>
      <c r="O15">
        <v>125.29529100000001</v>
      </c>
      <c r="P15">
        <v>142</v>
      </c>
      <c r="Q15">
        <v>13.482900000000001</v>
      </c>
      <c r="R15">
        <v>43.05</v>
      </c>
      <c r="S15">
        <v>18.967110999999999</v>
      </c>
      <c r="T15">
        <v>0.81</v>
      </c>
      <c r="U15">
        <v>411.75</v>
      </c>
      <c r="V15">
        <v>20.73</v>
      </c>
      <c r="W15">
        <v>42.49</v>
      </c>
      <c r="X15">
        <v>147.5155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41.891762999999997</v>
      </c>
      <c r="AH15">
        <v>160.017672</v>
      </c>
      <c r="AI15">
        <v>20.087935999999999</v>
      </c>
      <c r="AJ15">
        <v>0</v>
      </c>
      <c r="AK15">
        <v>55.603538</v>
      </c>
      <c r="AL15">
        <v>80.177999999999997</v>
      </c>
      <c r="AM15">
        <v>5.5408150000000003</v>
      </c>
      <c r="AN15">
        <v>1.0885579999999999</v>
      </c>
      <c r="AO15">
        <v>19.11</v>
      </c>
      <c r="AP15">
        <v>11.529</v>
      </c>
      <c r="AQ15">
        <v>35.301309000000003</v>
      </c>
      <c r="AR15">
        <v>47.472000000000001</v>
      </c>
      <c r="AS15">
        <v>33.873497</v>
      </c>
      <c r="AT15">
        <v>15.997709</v>
      </c>
      <c r="AU15">
        <v>0</v>
      </c>
      <c r="AV15">
        <v>0</v>
      </c>
      <c r="AW15">
        <v>0</v>
      </c>
      <c r="AX15">
        <v>0.37380000000000002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2699.9227679999999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376.508015</v>
      </c>
      <c r="L16">
        <v>351.16640000000001</v>
      </c>
      <c r="M16">
        <v>93.32</v>
      </c>
      <c r="N16">
        <v>119.59</v>
      </c>
      <c r="O16">
        <v>125.29529100000001</v>
      </c>
      <c r="P16">
        <v>142</v>
      </c>
      <c r="Q16">
        <v>13.482900000000001</v>
      </c>
      <c r="R16">
        <v>43.05</v>
      </c>
      <c r="S16">
        <v>17.921299999999999</v>
      </c>
      <c r="T16">
        <v>0.81</v>
      </c>
      <c r="U16">
        <v>411.75</v>
      </c>
      <c r="V16">
        <v>20.73</v>
      </c>
      <c r="W16">
        <v>42.49</v>
      </c>
      <c r="X16">
        <v>147.5155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41.891762999999997</v>
      </c>
      <c r="AH16">
        <v>160.017672</v>
      </c>
      <c r="AI16">
        <v>20.087935999999999</v>
      </c>
      <c r="AJ16">
        <v>0</v>
      </c>
      <c r="AK16">
        <v>55.603538</v>
      </c>
      <c r="AL16">
        <v>80.177999999999997</v>
      </c>
      <c r="AM16">
        <v>5.5408150000000003</v>
      </c>
      <c r="AN16">
        <v>1.0885579999999999</v>
      </c>
      <c r="AO16">
        <v>19.11</v>
      </c>
      <c r="AP16">
        <v>11.529</v>
      </c>
      <c r="AQ16">
        <v>35.301309000000003</v>
      </c>
      <c r="AR16">
        <v>47.472000000000001</v>
      </c>
      <c r="AS16">
        <v>33.873497</v>
      </c>
      <c r="AT16">
        <v>15.494358</v>
      </c>
      <c r="AU16">
        <v>0</v>
      </c>
      <c r="AV16">
        <v>0</v>
      </c>
      <c r="AW16">
        <v>0</v>
      </c>
      <c r="AX16">
        <v>0.37380000000000002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2698.3801059999996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376.61560600000001</v>
      </c>
      <c r="L17">
        <v>367.16640000000001</v>
      </c>
      <c r="M17">
        <v>93.32</v>
      </c>
      <c r="N17">
        <v>119.59</v>
      </c>
      <c r="O17">
        <v>125.29529100000001</v>
      </c>
      <c r="P17">
        <v>142</v>
      </c>
      <c r="Q17">
        <v>10.647729</v>
      </c>
      <c r="R17">
        <v>43.05</v>
      </c>
      <c r="S17">
        <v>13.765133000000001</v>
      </c>
      <c r="T17">
        <v>0.81</v>
      </c>
      <c r="U17">
        <v>411.75</v>
      </c>
      <c r="V17">
        <v>20.73</v>
      </c>
      <c r="W17">
        <v>42.49</v>
      </c>
      <c r="X17">
        <v>147.5155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41.891762999999997</v>
      </c>
      <c r="AH17">
        <v>160.017672</v>
      </c>
      <c r="AI17">
        <v>20.087935999999999</v>
      </c>
      <c r="AJ17">
        <v>0</v>
      </c>
      <c r="AK17">
        <v>55.603538</v>
      </c>
      <c r="AL17">
        <v>80.177999999999997</v>
      </c>
      <c r="AM17">
        <v>5.5408150000000003</v>
      </c>
      <c r="AN17">
        <v>1.0885579999999999</v>
      </c>
      <c r="AO17">
        <v>19.11</v>
      </c>
      <c r="AP17">
        <v>11.529</v>
      </c>
      <c r="AQ17">
        <v>35.301309000000003</v>
      </c>
      <c r="AR17">
        <v>47.472000000000001</v>
      </c>
      <c r="AS17">
        <v>33.873497</v>
      </c>
      <c r="AT17">
        <v>12.177906999999999</v>
      </c>
      <c r="AU17">
        <v>0</v>
      </c>
      <c r="AV17">
        <v>0</v>
      </c>
      <c r="AW17">
        <v>0</v>
      </c>
      <c r="AX17">
        <v>0.37380000000000002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2704.1799080000001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376.62205799999998</v>
      </c>
      <c r="L18">
        <v>358.47410000000002</v>
      </c>
      <c r="M18">
        <v>93.32</v>
      </c>
      <c r="N18">
        <v>119.59</v>
      </c>
      <c r="O18">
        <v>125.29529100000001</v>
      </c>
      <c r="P18">
        <v>142</v>
      </c>
      <c r="Q18">
        <v>11.192354999999999</v>
      </c>
      <c r="R18">
        <v>43.05</v>
      </c>
      <c r="S18">
        <v>14.125700999999999</v>
      </c>
      <c r="T18">
        <v>0.32969500000000002</v>
      </c>
      <c r="U18">
        <v>411.75</v>
      </c>
      <c r="V18">
        <v>20.73</v>
      </c>
      <c r="W18">
        <v>42.49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41.891762999999997</v>
      </c>
      <c r="AH18">
        <v>160.017672</v>
      </c>
      <c r="AI18">
        <v>20.087935999999999</v>
      </c>
      <c r="AJ18">
        <v>0</v>
      </c>
      <c r="AK18">
        <v>55.603538</v>
      </c>
      <c r="AL18">
        <v>80.177999999999997</v>
      </c>
      <c r="AM18">
        <v>5.5408150000000003</v>
      </c>
      <c r="AN18">
        <v>1.0885579999999999</v>
      </c>
      <c r="AO18">
        <v>19.11</v>
      </c>
      <c r="AP18">
        <v>11.529</v>
      </c>
      <c r="AQ18">
        <v>35.301309000000003</v>
      </c>
      <c r="AR18">
        <v>47.472000000000001</v>
      </c>
      <c r="AS18">
        <v>33.873497</v>
      </c>
      <c r="AT18">
        <v>11.988555</v>
      </c>
      <c r="AU18">
        <v>0</v>
      </c>
      <c r="AV18">
        <v>0</v>
      </c>
      <c r="AW18">
        <v>0</v>
      </c>
      <c r="AX18">
        <v>0.37380000000000002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2689.1757969999999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376.61560600000001</v>
      </c>
      <c r="L19">
        <v>363.47410000000002</v>
      </c>
      <c r="M19">
        <v>93.32</v>
      </c>
      <c r="N19">
        <v>119.59</v>
      </c>
      <c r="O19">
        <v>125.29529100000001</v>
      </c>
      <c r="P19">
        <v>142</v>
      </c>
      <c r="Q19">
        <v>11.192354999999999</v>
      </c>
      <c r="R19">
        <v>43.05</v>
      </c>
      <c r="S19">
        <v>14.125700999999999</v>
      </c>
      <c r="T19">
        <v>0.36624800000000002</v>
      </c>
      <c r="U19">
        <v>411.75</v>
      </c>
      <c r="V19">
        <v>20.73</v>
      </c>
      <c r="W19">
        <v>42.49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41.891762999999997</v>
      </c>
      <c r="AH19">
        <v>160.017672</v>
      </c>
      <c r="AI19">
        <v>20.087935999999999</v>
      </c>
      <c r="AJ19">
        <v>0</v>
      </c>
      <c r="AK19">
        <v>55.603538</v>
      </c>
      <c r="AL19">
        <v>80.177999999999997</v>
      </c>
      <c r="AM19">
        <v>5.5408150000000003</v>
      </c>
      <c r="AN19">
        <v>1.0885579999999999</v>
      </c>
      <c r="AO19">
        <v>19.11</v>
      </c>
      <c r="AP19">
        <v>11.529</v>
      </c>
      <c r="AQ19">
        <v>35.301309000000003</v>
      </c>
      <c r="AR19">
        <v>51.887999999999998</v>
      </c>
      <c r="AS19">
        <v>33.873497</v>
      </c>
      <c r="AT19">
        <v>13.688278</v>
      </c>
      <c r="AU19">
        <v>0</v>
      </c>
      <c r="AV19">
        <v>0</v>
      </c>
      <c r="AW19">
        <v>0</v>
      </c>
      <c r="AX19">
        <v>0.37380000000000002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2700.3216209999996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376.62205799999998</v>
      </c>
      <c r="L20">
        <v>368.47410000000002</v>
      </c>
      <c r="M20">
        <v>93.32</v>
      </c>
      <c r="N20">
        <v>119.59</v>
      </c>
      <c r="O20">
        <v>125.29529100000001</v>
      </c>
      <c r="P20">
        <v>142</v>
      </c>
      <c r="Q20">
        <v>11.192354999999999</v>
      </c>
      <c r="R20">
        <v>43.05</v>
      </c>
      <c r="S20">
        <v>14.125700999999999</v>
      </c>
      <c r="T20">
        <v>0.36624800000000002</v>
      </c>
      <c r="U20">
        <v>411.75</v>
      </c>
      <c r="V20">
        <v>20.73</v>
      </c>
      <c r="W20">
        <v>42.49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55.603538</v>
      </c>
      <c r="AL20">
        <v>80.177999999999997</v>
      </c>
      <c r="AM20">
        <v>5.5408150000000003</v>
      </c>
      <c r="AN20">
        <v>1.0885579999999999</v>
      </c>
      <c r="AO20">
        <v>19.11</v>
      </c>
      <c r="AP20">
        <v>11.529</v>
      </c>
      <c r="AQ20">
        <v>35.301309000000003</v>
      </c>
      <c r="AR20">
        <v>51.887999999999998</v>
      </c>
      <c r="AS20">
        <v>33.873497</v>
      </c>
      <c r="AT20">
        <v>15.987348000000001</v>
      </c>
      <c r="AU20">
        <v>0</v>
      </c>
      <c r="AV20">
        <v>0</v>
      </c>
      <c r="AW20">
        <v>0</v>
      </c>
      <c r="AX20">
        <v>0.37380000000000002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2707.6271429999997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376.61560600000001</v>
      </c>
      <c r="L21">
        <v>373.47410000000002</v>
      </c>
      <c r="M21">
        <v>93.32</v>
      </c>
      <c r="N21">
        <v>119.59</v>
      </c>
      <c r="O21">
        <v>125.29529100000001</v>
      </c>
      <c r="P21">
        <v>142</v>
      </c>
      <c r="Q21">
        <v>11.190766</v>
      </c>
      <c r="R21">
        <v>35.839199999999998</v>
      </c>
      <c r="S21">
        <v>14.121422000000001</v>
      </c>
      <c r="T21">
        <v>0.36580200000000002</v>
      </c>
      <c r="U21">
        <v>411.75</v>
      </c>
      <c r="V21">
        <v>20.73</v>
      </c>
      <c r="W21">
        <v>42.49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41.891762999999997</v>
      </c>
      <c r="AH21">
        <v>160.017672</v>
      </c>
      <c r="AI21">
        <v>20.087935999999999</v>
      </c>
      <c r="AJ21">
        <v>0</v>
      </c>
      <c r="AK21">
        <v>55.603538</v>
      </c>
      <c r="AL21">
        <v>80.177999999999997</v>
      </c>
      <c r="AM21">
        <v>5.5408150000000003</v>
      </c>
      <c r="AN21">
        <v>1.0885579999999999</v>
      </c>
      <c r="AO21">
        <v>19.11</v>
      </c>
      <c r="AP21">
        <v>12.169499999999999</v>
      </c>
      <c r="AQ21">
        <v>35.301309000000003</v>
      </c>
      <c r="AR21">
        <v>47.472000000000001</v>
      </c>
      <c r="AS21">
        <v>33.873497</v>
      </c>
      <c r="AT21">
        <v>18.293396999999999</v>
      </c>
      <c r="AU21">
        <v>0</v>
      </c>
      <c r="AV21">
        <v>0</v>
      </c>
      <c r="AW21">
        <v>0</v>
      </c>
      <c r="AX21">
        <v>0.37380000000000002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2703.9341259999997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376.62205799999998</v>
      </c>
      <c r="L22">
        <v>373.47410000000002</v>
      </c>
      <c r="M22">
        <v>93.32</v>
      </c>
      <c r="N22">
        <v>119.59</v>
      </c>
      <c r="O22">
        <v>125.29529100000001</v>
      </c>
      <c r="P22">
        <v>142</v>
      </c>
      <c r="Q22">
        <v>11.190766</v>
      </c>
      <c r="R22">
        <v>29.839200000000002</v>
      </c>
      <c r="S22">
        <v>14.121422000000001</v>
      </c>
      <c r="T22">
        <v>0.36580200000000002</v>
      </c>
      <c r="U22">
        <v>411.75</v>
      </c>
      <c r="V22">
        <v>20.73</v>
      </c>
      <c r="W22">
        <v>42.49</v>
      </c>
      <c r="X22">
        <v>147.5155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41.891762999999997</v>
      </c>
      <c r="AH22">
        <v>160.017672</v>
      </c>
      <c r="AI22">
        <v>20.087935999999999</v>
      </c>
      <c r="AJ22">
        <v>0</v>
      </c>
      <c r="AK22">
        <v>55.603538</v>
      </c>
      <c r="AL22">
        <v>80.177999999999997</v>
      </c>
      <c r="AM22">
        <v>5.5408150000000003</v>
      </c>
      <c r="AN22">
        <v>1.0885579999999999</v>
      </c>
      <c r="AO22">
        <v>19.11</v>
      </c>
      <c r="AP22">
        <v>12.169499999999999</v>
      </c>
      <c r="AQ22">
        <v>35.301309000000003</v>
      </c>
      <c r="AR22">
        <v>47.472000000000001</v>
      </c>
      <c r="AS22">
        <v>33.873497</v>
      </c>
      <c r="AT22">
        <v>16.789791999999998</v>
      </c>
      <c r="AU22">
        <v>0</v>
      </c>
      <c r="AV22">
        <v>0</v>
      </c>
      <c r="AW22">
        <v>0</v>
      </c>
      <c r="AX22">
        <v>0.37380000000000002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2702.990773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376.61560600000001</v>
      </c>
      <c r="L23">
        <v>358.47410000000002</v>
      </c>
      <c r="M23">
        <v>93.32</v>
      </c>
      <c r="N23">
        <v>119.59</v>
      </c>
      <c r="O23">
        <v>125.29529100000001</v>
      </c>
      <c r="P23">
        <v>142</v>
      </c>
      <c r="Q23">
        <v>11.190766</v>
      </c>
      <c r="R23">
        <v>29.839200000000002</v>
      </c>
      <c r="S23">
        <v>14.121422000000001</v>
      </c>
      <c r="T23">
        <v>0.36580200000000002</v>
      </c>
      <c r="U23">
        <v>411.75</v>
      </c>
      <c r="V23">
        <v>20.73</v>
      </c>
      <c r="W23">
        <v>28.667999999999999</v>
      </c>
      <c r="X23">
        <v>147.5155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17.504714</v>
      </c>
      <c r="AG23">
        <v>41.891762999999997</v>
      </c>
      <c r="AH23">
        <v>160.017672</v>
      </c>
      <c r="AI23">
        <v>14.731152</v>
      </c>
      <c r="AJ23">
        <v>0</v>
      </c>
      <c r="AK23">
        <v>55.603538</v>
      </c>
      <c r="AL23">
        <v>80.177999999999997</v>
      </c>
      <c r="AM23">
        <v>5.5408150000000003</v>
      </c>
      <c r="AN23">
        <v>1.0885579999999999</v>
      </c>
      <c r="AO23">
        <v>19.11</v>
      </c>
      <c r="AP23">
        <v>12.169499999999999</v>
      </c>
      <c r="AQ23">
        <v>35.301309000000003</v>
      </c>
      <c r="AR23">
        <v>47.472000000000001</v>
      </c>
      <c r="AS23">
        <v>33.873497</v>
      </c>
      <c r="AT23">
        <v>19.999991000000001</v>
      </c>
      <c r="AU23">
        <v>0</v>
      </c>
      <c r="AV23">
        <v>0</v>
      </c>
      <c r="AW23">
        <v>0</v>
      </c>
      <c r="AX23">
        <v>0.37380000000000002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34.9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2691.9157359999999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376.62205799999998</v>
      </c>
      <c r="L24">
        <v>368.47410000000002</v>
      </c>
      <c r="M24">
        <v>93.32</v>
      </c>
      <c r="N24">
        <v>119.59</v>
      </c>
      <c r="O24">
        <v>125.29529100000001</v>
      </c>
      <c r="P24">
        <v>142</v>
      </c>
      <c r="Q24">
        <v>11.190766</v>
      </c>
      <c r="R24">
        <v>29.839200000000002</v>
      </c>
      <c r="S24">
        <v>14.121422000000001</v>
      </c>
      <c r="T24">
        <v>0.36580200000000002</v>
      </c>
      <c r="U24">
        <v>411.75</v>
      </c>
      <c r="V24">
        <v>20.73</v>
      </c>
      <c r="W24">
        <v>28.667999999999999</v>
      </c>
      <c r="X24">
        <v>147.5155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17.504714</v>
      </c>
      <c r="AG24">
        <v>41.891762999999997</v>
      </c>
      <c r="AH24">
        <v>160.017672</v>
      </c>
      <c r="AI24">
        <v>68.802518000000006</v>
      </c>
      <c r="AJ24">
        <v>0</v>
      </c>
      <c r="AK24">
        <v>55.603538</v>
      </c>
      <c r="AL24">
        <v>80.177999999999997</v>
      </c>
      <c r="AM24">
        <v>5.5408150000000003</v>
      </c>
      <c r="AN24">
        <v>1.0885579999999999</v>
      </c>
      <c r="AO24">
        <v>19.11</v>
      </c>
      <c r="AP24">
        <v>12.169499999999999</v>
      </c>
      <c r="AQ24">
        <v>35.301309000000003</v>
      </c>
      <c r="AR24">
        <v>47.472000000000001</v>
      </c>
      <c r="AS24">
        <v>33.873497</v>
      </c>
      <c r="AT24">
        <v>18.777929</v>
      </c>
      <c r="AU24">
        <v>0</v>
      </c>
      <c r="AV24">
        <v>0</v>
      </c>
      <c r="AW24">
        <v>0</v>
      </c>
      <c r="AX24">
        <v>0.37380000000000002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34.9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2754.7714919999999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376.61560600000001</v>
      </c>
      <c r="L25">
        <v>388.70400000000001</v>
      </c>
      <c r="M25">
        <v>93.32</v>
      </c>
      <c r="N25">
        <v>119.59</v>
      </c>
      <c r="O25">
        <v>125.29529100000001</v>
      </c>
      <c r="P25">
        <v>142</v>
      </c>
      <c r="Q25">
        <v>11.190766</v>
      </c>
      <c r="R25">
        <v>29.839200000000002</v>
      </c>
      <c r="S25">
        <v>14.121422000000001</v>
      </c>
      <c r="T25">
        <v>0.36580200000000002</v>
      </c>
      <c r="U25">
        <v>411.75</v>
      </c>
      <c r="V25">
        <v>14.6252</v>
      </c>
      <c r="W25">
        <v>28.667999999999999</v>
      </c>
      <c r="X25">
        <v>97.727699999999999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17.504714</v>
      </c>
      <c r="AG25">
        <v>41.891762999999997</v>
      </c>
      <c r="AH25">
        <v>160.017672</v>
      </c>
      <c r="AI25">
        <v>68.802518000000006</v>
      </c>
      <c r="AJ25">
        <v>0</v>
      </c>
      <c r="AK25">
        <v>55.603538</v>
      </c>
      <c r="AL25">
        <v>80.177999999999997</v>
      </c>
      <c r="AM25">
        <v>5.5408150000000003</v>
      </c>
      <c r="AN25">
        <v>1.0885579999999999</v>
      </c>
      <c r="AO25">
        <v>19.11</v>
      </c>
      <c r="AP25">
        <v>11.529</v>
      </c>
      <c r="AQ25">
        <v>35.301309000000003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0.37380000000000002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2699.7839019999997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376.62205799999998</v>
      </c>
      <c r="L26">
        <v>420.70400000000001</v>
      </c>
      <c r="M26">
        <v>93.32</v>
      </c>
      <c r="N26">
        <v>119.59</v>
      </c>
      <c r="O26">
        <v>125.29529100000001</v>
      </c>
      <c r="P26">
        <v>142</v>
      </c>
      <c r="Q26">
        <v>11.190766</v>
      </c>
      <c r="R26">
        <v>29.839200000000002</v>
      </c>
      <c r="S26">
        <v>14.121422000000001</v>
      </c>
      <c r="T26">
        <v>0.36580200000000002</v>
      </c>
      <c r="U26">
        <v>411.75</v>
      </c>
      <c r="V26">
        <v>14.6252</v>
      </c>
      <c r="W26">
        <v>28.667999999999999</v>
      </c>
      <c r="X26">
        <v>97.727699999999999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17.504714</v>
      </c>
      <c r="AG26">
        <v>41.891762999999997</v>
      </c>
      <c r="AH26">
        <v>160.017672</v>
      </c>
      <c r="AI26">
        <v>68.802518000000006</v>
      </c>
      <c r="AJ26">
        <v>0</v>
      </c>
      <c r="AK26">
        <v>55.603538</v>
      </c>
      <c r="AL26">
        <v>80.177999999999997</v>
      </c>
      <c r="AM26">
        <v>5.5408150000000003</v>
      </c>
      <c r="AN26">
        <v>1.0885579999999999</v>
      </c>
      <c r="AO26">
        <v>19.11</v>
      </c>
      <c r="AP26">
        <v>11.529</v>
      </c>
      <c r="AQ26">
        <v>35.301309000000003</v>
      </c>
      <c r="AR26">
        <v>47.472000000000001</v>
      </c>
      <c r="AS26">
        <v>33.873497</v>
      </c>
      <c r="AT26">
        <v>19.452763999999998</v>
      </c>
      <c r="AU26">
        <v>0</v>
      </c>
      <c r="AV26">
        <v>0</v>
      </c>
      <c r="AW26">
        <v>0</v>
      </c>
      <c r="AX26">
        <v>0.37380000000000002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2731.2431269999997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376.61560600000001</v>
      </c>
      <c r="L27">
        <v>354.59163899999999</v>
      </c>
      <c r="M27">
        <v>93.32</v>
      </c>
      <c r="N27">
        <v>119.59</v>
      </c>
      <c r="O27">
        <v>125.29529100000001</v>
      </c>
      <c r="P27">
        <v>142</v>
      </c>
      <c r="Q27">
        <v>11.190766</v>
      </c>
      <c r="R27">
        <v>29.839200000000002</v>
      </c>
      <c r="S27">
        <v>14.121422000000001</v>
      </c>
      <c r="T27">
        <v>0.36580200000000002</v>
      </c>
      <c r="U27">
        <v>411.75</v>
      </c>
      <c r="V27">
        <v>14.6252</v>
      </c>
      <c r="W27">
        <v>28.667999999999999</v>
      </c>
      <c r="X27">
        <v>97.727699999999999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17.504714</v>
      </c>
      <c r="AG27">
        <v>41.891762999999997</v>
      </c>
      <c r="AH27">
        <v>160.017672</v>
      </c>
      <c r="AI27">
        <v>68.802518000000006</v>
      </c>
      <c r="AJ27">
        <v>0</v>
      </c>
      <c r="AK27">
        <v>55.603538</v>
      </c>
      <c r="AL27">
        <v>80.177999999999997</v>
      </c>
      <c r="AM27">
        <v>5.5408150000000003</v>
      </c>
      <c r="AN27">
        <v>1.0885579999999999</v>
      </c>
      <c r="AO27">
        <v>19.11</v>
      </c>
      <c r="AP27">
        <v>8.3264999999999993</v>
      </c>
      <c r="AQ27">
        <v>35.301309000000003</v>
      </c>
      <c r="AR27">
        <v>47.472000000000001</v>
      </c>
      <c r="AS27">
        <v>33.873497</v>
      </c>
      <c r="AT27">
        <v>19.999991000000001</v>
      </c>
      <c r="AU27">
        <v>0</v>
      </c>
      <c r="AV27">
        <v>0</v>
      </c>
      <c r="AW27">
        <v>0</v>
      </c>
      <c r="AX27">
        <v>5.4899999999999997E-2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2662.1501410000001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376.62205799999998</v>
      </c>
      <c r="L28">
        <v>342.83409999999998</v>
      </c>
      <c r="M28">
        <v>93.32</v>
      </c>
      <c r="N28">
        <v>119.59</v>
      </c>
      <c r="O28">
        <v>125.29529100000001</v>
      </c>
      <c r="P28">
        <v>142</v>
      </c>
      <c r="Q28">
        <v>11.190766</v>
      </c>
      <c r="R28">
        <v>29.839200000000002</v>
      </c>
      <c r="S28">
        <v>14.121422000000001</v>
      </c>
      <c r="T28">
        <v>0.36580200000000002</v>
      </c>
      <c r="U28">
        <v>411.75</v>
      </c>
      <c r="V28">
        <v>14.6252</v>
      </c>
      <c r="W28">
        <v>28.667999999999999</v>
      </c>
      <c r="X28">
        <v>97.727699999999999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17.504714</v>
      </c>
      <c r="AG28">
        <v>41.891762999999997</v>
      </c>
      <c r="AH28">
        <v>160.017672</v>
      </c>
      <c r="AI28">
        <v>68.802518000000006</v>
      </c>
      <c r="AJ28">
        <v>0</v>
      </c>
      <c r="AK28">
        <v>55.603538</v>
      </c>
      <c r="AL28">
        <v>80.177999999999997</v>
      </c>
      <c r="AM28">
        <v>5.5408150000000003</v>
      </c>
      <c r="AN28">
        <v>1.0885579999999999</v>
      </c>
      <c r="AO28">
        <v>19.11</v>
      </c>
      <c r="AP28">
        <v>8.3264999999999993</v>
      </c>
      <c r="AQ28">
        <v>35.301309000000003</v>
      </c>
      <c r="AR28">
        <v>47.472000000000001</v>
      </c>
      <c r="AS28">
        <v>33.873497</v>
      </c>
      <c r="AT28">
        <v>19.999991000000001</v>
      </c>
      <c r="AU28">
        <v>0</v>
      </c>
      <c r="AV28">
        <v>0</v>
      </c>
      <c r="AW28">
        <v>0</v>
      </c>
      <c r="AX28">
        <v>5.4899999999999997E-2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2650.399054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376.61560600000001</v>
      </c>
      <c r="L29">
        <v>355.92642599999999</v>
      </c>
      <c r="M29">
        <v>93.32</v>
      </c>
      <c r="N29">
        <v>119.59</v>
      </c>
      <c r="O29">
        <v>125.29529100000001</v>
      </c>
      <c r="P29">
        <v>142</v>
      </c>
      <c r="Q29">
        <v>11.336740000000001</v>
      </c>
      <c r="R29">
        <v>24.361761999999999</v>
      </c>
      <c r="S29">
        <v>14.393219</v>
      </c>
      <c r="T29">
        <v>0.40152599999999999</v>
      </c>
      <c r="U29">
        <v>411.75</v>
      </c>
      <c r="V29">
        <v>14.6252</v>
      </c>
      <c r="W29">
        <v>28.667999999999999</v>
      </c>
      <c r="X29">
        <v>97.727699999999999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17.504714</v>
      </c>
      <c r="AG29">
        <v>41.891762999999997</v>
      </c>
      <c r="AH29">
        <v>160.017672</v>
      </c>
      <c r="AI29">
        <v>68.802518000000006</v>
      </c>
      <c r="AJ29">
        <v>0</v>
      </c>
      <c r="AK29">
        <v>55.603538</v>
      </c>
      <c r="AL29">
        <v>80.177999999999997</v>
      </c>
      <c r="AM29">
        <v>5.5408150000000003</v>
      </c>
      <c r="AN29">
        <v>1.0885579999999999</v>
      </c>
      <c r="AO29">
        <v>19.11</v>
      </c>
      <c r="AP29">
        <v>8.3264999999999993</v>
      </c>
      <c r="AQ29">
        <v>35.301309000000003</v>
      </c>
      <c r="AR29">
        <v>47.472000000000001</v>
      </c>
      <c r="AS29">
        <v>33.873497</v>
      </c>
      <c r="AT29">
        <v>19.999991000000001</v>
      </c>
      <c r="AU29">
        <v>0</v>
      </c>
      <c r="AV29">
        <v>0</v>
      </c>
      <c r="AW29">
        <v>0</v>
      </c>
      <c r="AX29">
        <v>5.4899999999999997E-2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2658.4609850000002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376.62205799999998</v>
      </c>
      <c r="L30">
        <v>355.92642599999999</v>
      </c>
      <c r="M30">
        <v>93.32</v>
      </c>
      <c r="N30">
        <v>119.59</v>
      </c>
      <c r="O30">
        <v>125.29529100000001</v>
      </c>
      <c r="P30">
        <v>142</v>
      </c>
      <c r="Q30">
        <v>11.336740000000001</v>
      </c>
      <c r="R30">
        <v>18.759865000000001</v>
      </c>
      <c r="S30">
        <v>14.393219</v>
      </c>
      <c r="T30">
        <v>0.40152599999999999</v>
      </c>
      <c r="U30">
        <v>411.75</v>
      </c>
      <c r="V30">
        <v>8.2645</v>
      </c>
      <c r="W30">
        <v>18.6342</v>
      </c>
      <c r="X30">
        <v>97.727699999999999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17.504714</v>
      </c>
      <c r="AG30">
        <v>41.891762999999997</v>
      </c>
      <c r="AH30">
        <v>160.017672</v>
      </c>
      <c r="AI30">
        <v>20.087935999999999</v>
      </c>
      <c r="AJ30">
        <v>0</v>
      </c>
      <c r="AK30">
        <v>55.603538</v>
      </c>
      <c r="AL30">
        <v>80.177999999999997</v>
      </c>
      <c r="AM30">
        <v>5.5408150000000003</v>
      </c>
      <c r="AN30">
        <v>1.0885579999999999</v>
      </c>
      <c r="AO30">
        <v>19.11</v>
      </c>
      <c r="AP30">
        <v>8.3264999999999993</v>
      </c>
      <c r="AQ30">
        <v>35.301309000000003</v>
      </c>
      <c r="AR30">
        <v>51.887999999999998</v>
      </c>
      <c r="AS30">
        <v>33.873497</v>
      </c>
      <c r="AT30">
        <v>18.024540999999999</v>
      </c>
      <c r="AU30">
        <v>0</v>
      </c>
      <c r="AV30">
        <v>0</v>
      </c>
      <c r="AW30">
        <v>0</v>
      </c>
      <c r="AX30">
        <v>5.4899999999999997E-2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2583.643208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376.50151499999998</v>
      </c>
      <c r="L31">
        <v>355.92642599999999</v>
      </c>
      <c r="M31">
        <v>93.32</v>
      </c>
      <c r="N31">
        <v>119.59</v>
      </c>
      <c r="O31">
        <v>125.29529100000001</v>
      </c>
      <c r="P31">
        <v>142</v>
      </c>
      <c r="Q31">
        <v>11.333482</v>
      </c>
      <c r="R31">
        <v>13.681599</v>
      </c>
      <c r="S31">
        <v>14.222137999999999</v>
      </c>
      <c r="T31">
        <v>0.40071400000000001</v>
      </c>
      <c r="U31">
        <v>411.75</v>
      </c>
      <c r="V31">
        <v>9.1047999999999991</v>
      </c>
      <c r="W31">
        <v>12.84</v>
      </c>
      <c r="X31">
        <v>115.06288600000001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17.504714</v>
      </c>
      <c r="AG31">
        <v>41.891762999999997</v>
      </c>
      <c r="AH31">
        <v>160.017672</v>
      </c>
      <c r="AI31">
        <v>16.739947000000001</v>
      </c>
      <c r="AJ31">
        <v>0</v>
      </c>
      <c r="AK31">
        <v>55.603538</v>
      </c>
      <c r="AL31">
        <v>80.177999999999997</v>
      </c>
      <c r="AM31">
        <v>5.5408150000000003</v>
      </c>
      <c r="AN31">
        <v>1.0885579999999999</v>
      </c>
      <c r="AO31">
        <v>19.11</v>
      </c>
      <c r="AP31">
        <v>10.888500000000001</v>
      </c>
      <c r="AQ31">
        <v>35.301309000000003</v>
      </c>
      <c r="AR31">
        <v>51.887999999999998</v>
      </c>
      <c r="AS31">
        <v>33.873497</v>
      </c>
      <c r="AT31">
        <v>19.999991000000001</v>
      </c>
      <c r="AU31">
        <v>0</v>
      </c>
      <c r="AV31">
        <v>0</v>
      </c>
      <c r="AW31">
        <v>0</v>
      </c>
      <c r="AX31">
        <v>5.4899999999999997E-2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2591.8399949999998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376.508015</v>
      </c>
      <c r="L32">
        <v>355.92642599999999</v>
      </c>
      <c r="M32">
        <v>93.32</v>
      </c>
      <c r="N32">
        <v>119.59</v>
      </c>
      <c r="O32">
        <v>125.29529100000001</v>
      </c>
      <c r="P32">
        <v>142</v>
      </c>
      <c r="Q32">
        <v>11.333482</v>
      </c>
      <c r="R32">
        <v>18.780649</v>
      </c>
      <c r="S32">
        <v>14.222137999999999</v>
      </c>
      <c r="T32">
        <v>0.40071400000000001</v>
      </c>
      <c r="U32">
        <v>411.75</v>
      </c>
      <c r="V32">
        <v>9.1047999999999991</v>
      </c>
      <c r="W32">
        <v>12.84</v>
      </c>
      <c r="X32">
        <v>120.2608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17.504714</v>
      </c>
      <c r="AG32">
        <v>41.891762999999997</v>
      </c>
      <c r="AH32">
        <v>160.017672</v>
      </c>
      <c r="AI32">
        <v>16.739947000000001</v>
      </c>
      <c r="AJ32">
        <v>0</v>
      </c>
      <c r="AK32">
        <v>55.603538</v>
      </c>
      <c r="AL32">
        <v>80.177999999999997</v>
      </c>
      <c r="AM32">
        <v>5.5408150000000003</v>
      </c>
      <c r="AN32">
        <v>1.0885579999999999</v>
      </c>
      <c r="AO32">
        <v>19.11</v>
      </c>
      <c r="AP32">
        <v>10.888500000000001</v>
      </c>
      <c r="AQ32">
        <v>35.301309000000003</v>
      </c>
      <c r="AR32">
        <v>47.472000000000001</v>
      </c>
      <c r="AS32">
        <v>33.873497</v>
      </c>
      <c r="AT32">
        <v>19.999991000000001</v>
      </c>
      <c r="AU32">
        <v>0</v>
      </c>
      <c r="AV32">
        <v>0</v>
      </c>
      <c r="AW32">
        <v>0</v>
      </c>
      <c r="AX32">
        <v>5.4899999999999997E-2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2597.7274590000006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376.74944199999999</v>
      </c>
      <c r="L33">
        <v>358.02124199999997</v>
      </c>
      <c r="M33">
        <v>93.32</v>
      </c>
      <c r="N33">
        <v>119.59</v>
      </c>
      <c r="O33">
        <v>125.29529100000001</v>
      </c>
      <c r="P33">
        <v>142</v>
      </c>
      <c r="Q33">
        <v>11.364757000000001</v>
      </c>
      <c r="R33">
        <v>13.065899999999999</v>
      </c>
      <c r="S33">
        <v>14.262751</v>
      </c>
      <c r="T33">
        <v>0.40579799999999999</v>
      </c>
      <c r="U33">
        <v>411.75</v>
      </c>
      <c r="V33">
        <v>9.1047999999999991</v>
      </c>
      <c r="W33">
        <v>12.84</v>
      </c>
      <c r="X33">
        <v>120.2608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17.504714</v>
      </c>
      <c r="AG33">
        <v>41.891762999999997</v>
      </c>
      <c r="AH33">
        <v>160.017672</v>
      </c>
      <c r="AI33">
        <v>16.739947000000001</v>
      </c>
      <c r="AJ33">
        <v>0</v>
      </c>
      <c r="AK33">
        <v>55.603538</v>
      </c>
      <c r="AL33">
        <v>79.364599999999996</v>
      </c>
      <c r="AM33">
        <v>5.5408150000000003</v>
      </c>
      <c r="AN33">
        <v>1.0885579999999999</v>
      </c>
      <c r="AO33">
        <v>19.11</v>
      </c>
      <c r="AP33">
        <v>10.888500000000001</v>
      </c>
      <c r="AQ33">
        <v>35.301309000000003</v>
      </c>
      <c r="AR33">
        <v>47.472000000000001</v>
      </c>
      <c r="AS33">
        <v>33.873497</v>
      </c>
      <c r="AT33">
        <v>19.999991000000001</v>
      </c>
      <c r="AU33">
        <v>0</v>
      </c>
      <c r="AV33">
        <v>0</v>
      </c>
      <c r="AW33">
        <v>0</v>
      </c>
      <c r="AX33">
        <v>5.4899999999999997E-2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2593.6125250000005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376.74944199999999</v>
      </c>
      <c r="L34">
        <v>358.02124199999997</v>
      </c>
      <c r="M34">
        <v>93.32</v>
      </c>
      <c r="N34">
        <v>119.59</v>
      </c>
      <c r="O34">
        <v>125.29529100000001</v>
      </c>
      <c r="P34">
        <v>142</v>
      </c>
      <c r="Q34">
        <v>11.364757000000001</v>
      </c>
      <c r="R34">
        <v>13.646243999999999</v>
      </c>
      <c r="S34">
        <v>14.262751</v>
      </c>
      <c r="T34">
        <v>0.40579799999999999</v>
      </c>
      <c r="U34">
        <v>411.75</v>
      </c>
      <c r="V34">
        <v>9.1047999999999991</v>
      </c>
      <c r="W34">
        <v>12.84</v>
      </c>
      <c r="X34">
        <v>100.7878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17.504714</v>
      </c>
      <c r="AG34">
        <v>41.891762999999997</v>
      </c>
      <c r="AH34">
        <v>160.017672</v>
      </c>
      <c r="AI34">
        <v>16.739947000000001</v>
      </c>
      <c r="AJ34">
        <v>0</v>
      </c>
      <c r="AK34">
        <v>55.603538</v>
      </c>
      <c r="AL34">
        <v>79.364599999999996</v>
      </c>
      <c r="AM34">
        <v>5.5408150000000003</v>
      </c>
      <c r="AN34">
        <v>1.0885579999999999</v>
      </c>
      <c r="AO34">
        <v>19.11</v>
      </c>
      <c r="AP34">
        <v>10.888500000000001</v>
      </c>
      <c r="AQ34">
        <v>35.301309000000003</v>
      </c>
      <c r="AR34">
        <v>47.472000000000001</v>
      </c>
      <c r="AS34">
        <v>33.873497</v>
      </c>
      <c r="AT34">
        <v>19.999991000000001</v>
      </c>
      <c r="AU34">
        <v>0</v>
      </c>
      <c r="AV34">
        <v>0</v>
      </c>
      <c r="AW34">
        <v>0</v>
      </c>
      <c r="AX34">
        <v>5.4899999999999997E-2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2574.7198690000005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376.86626200000001</v>
      </c>
      <c r="L35">
        <v>358.02124199999997</v>
      </c>
      <c r="M35">
        <v>93.32</v>
      </c>
      <c r="N35">
        <v>119.59</v>
      </c>
      <c r="O35">
        <v>125.29529100000001</v>
      </c>
      <c r="P35">
        <v>142</v>
      </c>
      <c r="Q35">
        <v>11.367963</v>
      </c>
      <c r="R35">
        <v>19.672853</v>
      </c>
      <c r="S35">
        <v>14.429947</v>
      </c>
      <c r="T35">
        <v>0.406586</v>
      </c>
      <c r="U35">
        <v>411.75</v>
      </c>
      <c r="V35">
        <v>9.1047999999999991</v>
      </c>
      <c r="W35">
        <v>12.84</v>
      </c>
      <c r="X35">
        <v>100.7878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17.504714</v>
      </c>
      <c r="AG35">
        <v>41.891762999999997</v>
      </c>
      <c r="AH35">
        <v>160.017672</v>
      </c>
      <c r="AI35">
        <v>16.739947000000001</v>
      </c>
      <c r="AJ35">
        <v>0</v>
      </c>
      <c r="AK35">
        <v>55.603538</v>
      </c>
      <c r="AL35">
        <v>79.364599999999996</v>
      </c>
      <c r="AM35">
        <v>5.5408150000000003</v>
      </c>
      <c r="AN35">
        <v>1.0885579999999999</v>
      </c>
      <c r="AO35">
        <v>19.11</v>
      </c>
      <c r="AP35">
        <v>8.3264999999999993</v>
      </c>
      <c r="AQ35">
        <v>35.301309000000003</v>
      </c>
      <c r="AR35">
        <v>47.472000000000001</v>
      </c>
      <c r="AS35">
        <v>33.873497</v>
      </c>
      <c r="AT35">
        <v>19.999991000000001</v>
      </c>
      <c r="AU35">
        <v>0</v>
      </c>
      <c r="AV35">
        <v>0</v>
      </c>
      <c r="AW35">
        <v>0</v>
      </c>
      <c r="AX35">
        <v>5.4899999999999997E-2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2582.4724880000003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376.85991300000001</v>
      </c>
      <c r="L36">
        <v>358.02124199999997</v>
      </c>
      <c r="M36">
        <v>93.32</v>
      </c>
      <c r="N36">
        <v>119.59</v>
      </c>
      <c r="O36">
        <v>125.29529100000001</v>
      </c>
      <c r="P36">
        <v>142</v>
      </c>
      <c r="Q36">
        <v>11.367963</v>
      </c>
      <c r="R36">
        <v>19.672853</v>
      </c>
      <c r="S36">
        <v>14.429947</v>
      </c>
      <c r="T36">
        <v>0.406586</v>
      </c>
      <c r="U36">
        <v>411.75</v>
      </c>
      <c r="V36">
        <v>9.1047999999999991</v>
      </c>
      <c r="W36">
        <v>12.84</v>
      </c>
      <c r="X36">
        <v>100.7878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17.504714</v>
      </c>
      <c r="AG36">
        <v>41.891762999999997</v>
      </c>
      <c r="AH36">
        <v>160.017672</v>
      </c>
      <c r="AI36">
        <v>16.739947000000001</v>
      </c>
      <c r="AJ36">
        <v>0</v>
      </c>
      <c r="AK36">
        <v>55.603538</v>
      </c>
      <c r="AL36">
        <v>79.364599999999996</v>
      </c>
      <c r="AM36">
        <v>5.5408150000000003</v>
      </c>
      <c r="AN36">
        <v>1.0885579999999999</v>
      </c>
      <c r="AO36">
        <v>19.11</v>
      </c>
      <c r="AP36">
        <v>8.3264999999999993</v>
      </c>
      <c r="AQ36">
        <v>35.301309000000003</v>
      </c>
      <c r="AR36">
        <v>47.472000000000001</v>
      </c>
      <c r="AS36">
        <v>33.873497</v>
      </c>
      <c r="AT36">
        <v>19.754183000000001</v>
      </c>
      <c r="AU36">
        <v>0</v>
      </c>
      <c r="AV36">
        <v>0</v>
      </c>
      <c r="AW36">
        <v>0</v>
      </c>
      <c r="AX36">
        <v>5.4899999999999997E-2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2582.2203310000004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376.84086600000001</v>
      </c>
      <c r="L37">
        <v>358.02124199999997</v>
      </c>
      <c r="M37">
        <v>93.32</v>
      </c>
      <c r="N37">
        <v>119.59</v>
      </c>
      <c r="O37">
        <v>125.29529100000001</v>
      </c>
      <c r="P37">
        <v>142</v>
      </c>
      <c r="Q37">
        <v>11.367963</v>
      </c>
      <c r="R37">
        <v>19.672853</v>
      </c>
      <c r="S37">
        <v>14.429947</v>
      </c>
      <c r="T37">
        <v>0.406586</v>
      </c>
      <c r="U37">
        <v>408.375</v>
      </c>
      <c r="V37">
        <v>3</v>
      </c>
      <c r="W37">
        <v>12.84</v>
      </c>
      <c r="X37">
        <v>51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17.504714</v>
      </c>
      <c r="AG37">
        <v>41.891762999999997</v>
      </c>
      <c r="AH37">
        <v>160.017672</v>
      </c>
      <c r="AI37">
        <v>16.739947000000001</v>
      </c>
      <c r="AJ37">
        <v>0</v>
      </c>
      <c r="AK37">
        <v>55.603538</v>
      </c>
      <c r="AL37">
        <v>79.364599999999996</v>
      </c>
      <c r="AM37">
        <v>5.5408150000000003</v>
      </c>
      <c r="AN37">
        <v>1.0885579999999999</v>
      </c>
      <c r="AO37">
        <v>14.7</v>
      </c>
      <c r="AP37">
        <v>4.4835000000000003</v>
      </c>
      <c r="AQ37">
        <v>35.301309000000003</v>
      </c>
      <c r="AR37">
        <v>47.472000000000001</v>
      </c>
      <c r="AS37">
        <v>33.873497</v>
      </c>
      <c r="AT37">
        <v>19.999991000000001</v>
      </c>
      <c r="AU37">
        <v>0</v>
      </c>
      <c r="AV37">
        <v>8.9309770000000004</v>
      </c>
      <c r="AW37">
        <v>0</v>
      </c>
      <c r="AX37">
        <v>5.4899999999999997E-2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47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2551.857469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376.85991300000001</v>
      </c>
      <c r="L38">
        <v>358.02124199999997</v>
      </c>
      <c r="M38">
        <v>93.32</v>
      </c>
      <c r="N38">
        <v>119.59</v>
      </c>
      <c r="O38">
        <v>125.29529100000001</v>
      </c>
      <c r="P38">
        <v>142</v>
      </c>
      <c r="Q38">
        <v>11.367963</v>
      </c>
      <c r="R38">
        <v>19.672853</v>
      </c>
      <c r="S38">
        <v>14.429947</v>
      </c>
      <c r="T38">
        <v>0.406586</v>
      </c>
      <c r="U38">
        <v>408.375</v>
      </c>
      <c r="V38">
        <v>3</v>
      </c>
      <c r="W38">
        <v>12.84</v>
      </c>
      <c r="X38">
        <v>51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17.504714</v>
      </c>
      <c r="AG38">
        <v>41.891762999999997</v>
      </c>
      <c r="AH38">
        <v>160.017672</v>
      </c>
      <c r="AI38">
        <v>16.739947000000001</v>
      </c>
      <c r="AJ38">
        <v>0</v>
      </c>
      <c r="AK38">
        <v>55.603538</v>
      </c>
      <c r="AL38">
        <v>79.364599999999996</v>
      </c>
      <c r="AM38">
        <v>5.5408150000000003</v>
      </c>
      <c r="AN38">
        <v>1.0885579999999999</v>
      </c>
      <c r="AO38">
        <v>14.7</v>
      </c>
      <c r="AP38">
        <v>4.4835000000000003</v>
      </c>
      <c r="AQ38">
        <v>35.301309000000003</v>
      </c>
      <c r="AR38">
        <v>47.472000000000001</v>
      </c>
      <c r="AS38">
        <v>33.873497</v>
      </c>
      <c r="AT38">
        <v>19.999991000000001</v>
      </c>
      <c r="AU38">
        <v>0</v>
      </c>
      <c r="AV38">
        <v>8.9309770000000004</v>
      </c>
      <c r="AW38">
        <v>0</v>
      </c>
      <c r="AX38">
        <v>5.4899999999999997E-2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64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2568.8765159999998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376.88861000000003</v>
      </c>
      <c r="L39">
        <v>358.02124199999997</v>
      </c>
      <c r="M39">
        <v>93.32</v>
      </c>
      <c r="N39">
        <v>119.59</v>
      </c>
      <c r="O39">
        <v>125.29529100000001</v>
      </c>
      <c r="P39">
        <v>142</v>
      </c>
      <c r="Q39">
        <v>11.344455999999999</v>
      </c>
      <c r="R39">
        <v>19.672853</v>
      </c>
      <c r="S39">
        <v>14.429947</v>
      </c>
      <c r="T39">
        <v>0.406586</v>
      </c>
      <c r="U39">
        <v>408.375</v>
      </c>
      <c r="V39">
        <v>9.1047999999999991</v>
      </c>
      <c r="W39">
        <v>12.84</v>
      </c>
      <c r="X39">
        <v>52.358727999999999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17.504714</v>
      </c>
      <c r="AG39">
        <v>41.891762999999997</v>
      </c>
      <c r="AH39">
        <v>160.017672</v>
      </c>
      <c r="AI39">
        <v>16.739947000000001</v>
      </c>
      <c r="AJ39">
        <v>0</v>
      </c>
      <c r="AK39">
        <v>55.603538</v>
      </c>
      <c r="AL39">
        <v>77.853999999999999</v>
      </c>
      <c r="AM39">
        <v>5.5408150000000003</v>
      </c>
      <c r="AN39">
        <v>1.0885579999999999</v>
      </c>
      <c r="AO39">
        <v>14.7</v>
      </c>
      <c r="AP39">
        <v>2.5619999999999998</v>
      </c>
      <c r="AQ39">
        <v>35.301309000000003</v>
      </c>
      <c r="AR39">
        <v>47.472000000000001</v>
      </c>
      <c r="AS39">
        <v>33.873497</v>
      </c>
      <c r="AT39">
        <v>19.999991000000001</v>
      </c>
      <c r="AU39">
        <v>0</v>
      </c>
      <c r="AV39">
        <v>0.99702900000000005</v>
      </c>
      <c r="AW39">
        <v>0</v>
      </c>
      <c r="AX39">
        <v>0.1234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59.29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2560.3376859999998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376.88861000000003</v>
      </c>
      <c r="L40">
        <v>358.02124199999997</v>
      </c>
      <c r="M40">
        <v>93.32</v>
      </c>
      <c r="N40">
        <v>119.59</v>
      </c>
      <c r="O40">
        <v>125.29529100000001</v>
      </c>
      <c r="P40">
        <v>142</v>
      </c>
      <c r="Q40">
        <v>11.344455999999999</v>
      </c>
      <c r="R40">
        <v>19.672853</v>
      </c>
      <c r="S40">
        <v>14.429947</v>
      </c>
      <c r="T40">
        <v>0.406586</v>
      </c>
      <c r="U40">
        <v>408.375</v>
      </c>
      <c r="V40">
        <v>9.1047999999999991</v>
      </c>
      <c r="W40">
        <v>12.84</v>
      </c>
      <c r="X40">
        <v>70.418452000000002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17.504714</v>
      </c>
      <c r="AG40">
        <v>41.891762999999997</v>
      </c>
      <c r="AH40">
        <v>160.017672</v>
      </c>
      <c r="AI40">
        <v>16.739947000000001</v>
      </c>
      <c r="AJ40">
        <v>0</v>
      </c>
      <c r="AK40">
        <v>55.603538</v>
      </c>
      <c r="AL40">
        <v>77.853999999999999</v>
      </c>
      <c r="AM40">
        <v>5.5408150000000003</v>
      </c>
      <c r="AN40">
        <v>1.0885579999999999</v>
      </c>
      <c r="AO40">
        <v>14.7</v>
      </c>
      <c r="AP40">
        <v>2.5619999999999998</v>
      </c>
      <c r="AQ40">
        <v>35.301309000000003</v>
      </c>
      <c r="AR40">
        <v>47.472000000000001</v>
      </c>
      <c r="AS40">
        <v>33.873497</v>
      </c>
      <c r="AT40">
        <v>19.063383999999999</v>
      </c>
      <c r="AU40">
        <v>0</v>
      </c>
      <c r="AV40">
        <v>0</v>
      </c>
      <c r="AW40">
        <v>0</v>
      </c>
      <c r="AX40">
        <v>0.1234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74.28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2591.4537740000001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376.88861000000003</v>
      </c>
      <c r="L41">
        <v>358.02124199999997</v>
      </c>
      <c r="M41">
        <v>93.32</v>
      </c>
      <c r="N41">
        <v>119.59</v>
      </c>
      <c r="O41">
        <v>125.29529100000001</v>
      </c>
      <c r="P41">
        <v>142</v>
      </c>
      <c r="Q41">
        <v>11.344455999999999</v>
      </c>
      <c r="R41">
        <v>19.672853</v>
      </c>
      <c r="S41">
        <v>14.429947</v>
      </c>
      <c r="T41">
        <v>0.406586</v>
      </c>
      <c r="U41">
        <v>408.375</v>
      </c>
      <c r="V41">
        <v>9.1047999999999991</v>
      </c>
      <c r="W41">
        <v>12.84</v>
      </c>
      <c r="X41">
        <v>128.04249999999999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17.504714</v>
      </c>
      <c r="AG41">
        <v>41.891762999999997</v>
      </c>
      <c r="AH41">
        <v>160.017672</v>
      </c>
      <c r="AI41">
        <v>16.739947000000001</v>
      </c>
      <c r="AJ41">
        <v>0</v>
      </c>
      <c r="AK41">
        <v>55.603538</v>
      </c>
      <c r="AL41">
        <v>77.853999999999999</v>
      </c>
      <c r="AM41">
        <v>5.5408150000000003</v>
      </c>
      <c r="AN41">
        <v>1.0885579999999999</v>
      </c>
      <c r="AO41">
        <v>16.170000000000002</v>
      </c>
      <c r="AP41">
        <v>2.5619999999999998</v>
      </c>
      <c r="AQ41">
        <v>35.301309000000003</v>
      </c>
      <c r="AR41">
        <v>47.472000000000001</v>
      </c>
      <c r="AS41">
        <v>33.873497</v>
      </c>
      <c r="AT41">
        <v>18.195708</v>
      </c>
      <c r="AU41">
        <v>0</v>
      </c>
      <c r="AV41">
        <v>0</v>
      </c>
      <c r="AW41">
        <v>0</v>
      </c>
      <c r="AX41">
        <v>0.1234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2661.4001460000004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376.88861000000003</v>
      </c>
      <c r="L42">
        <v>358.02124199999997</v>
      </c>
      <c r="M42">
        <v>93.32</v>
      </c>
      <c r="N42">
        <v>119.59</v>
      </c>
      <c r="O42">
        <v>125.29529100000001</v>
      </c>
      <c r="P42">
        <v>142</v>
      </c>
      <c r="Q42">
        <v>11.344455999999999</v>
      </c>
      <c r="R42">
        <v>19.672853</v>
      </c>
      <c r="S42">
        <v>14.429947</v>
      </c>
      <c r="T42">
        <v>0.406586</v>
      </c>
      <c r="U42">
        <v>408.375</v>
      </c>
      <c r="V42">
        <v>9.1047999999999991</v>
      </c>
      <c r="W42">
        <v>12.84</v>
      </c>
      <c r="X42">
        <v>128.04249999999999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38.286600999999997</v>
      </c>
      <c r="AE42">
        <v>51.987209</v>
      </c>
      <c r="AF42">
        <v>17.504714</v>
      </c>
      <c r="AG42">
        <v>41.891762999999997</v>
      </c>
      <c r="AH42">
        <v>160.017672</v>
      </c>
      <c r="AI42">
        <v>16.739947000000001</v>
      </c>
      <c r="AJ42">
        <v>0</v>
      </c>
      <c r="AK42">
        <v>55.603538</v>
      </c>
      <c r="AL42">
        <v>77.853999999999999</v>
      </c>
      <c r="AM42">
        <v>5.5408150000000003</v>
      </c>
      <c r="AN42">
        <v>1.0885579999999999</v>
      </c>
      <c r="AO42">
        <v>16.170000000000002</v>
      </c>
      <c r="AP42">
        <v>2.5619999999999998</v>
      </c>
      <c r="AQ42">
        <v>35.301309000000003</v>
      </c>
      <c r="AR42">
        <v>47.472000000000001</v>
      </c>
      <c r="AS42">
        <v>33.873497</v>
      </c>
      <c r="AT42">
        <v>17.500679000000002</v>
      </c>
      <c r="AU42">
        <v>0</v>
      </c>
      <c r="AV42">
        <v>0</v>
      </c>
      <c r="AW42">
        <v>0</v>
      </c>
      <c r="AX42">
        <v>0.1234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97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2671.6163360000005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376.943195</v>
      </c>
      <c r="L43">
        <v>358.02124199999997</v>
      </c>
      <c r="M43">
        <v>93.32</v>
      </c>
      <c r="N43">
        <v>119.59</v>
      </c>
      <c r="O43">
        <v>125.29529100000001</v>
      </c>
      <c r="P43">
        <v>142</v>
      </c>
      <c r="Q43">
        <v>11.976355</v>
      </c>
      <c r="R43">
        <v>19.672853</v>
      </c>
      <c r="S43">
        <v>14.429947</v>
      </c>
      <c r="T43">
        <v>0.406586</v>
      </c>
      <c r="U43">
        <v>408.375</v>
      </c>
      <c r="V43">
        <v>9.1047999999999991</v>
      </c>
      <c r="W43">
        <v>12.84</v>
      </c>
      <c r="X43">
        <v>100.2178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38.286600999999997</v>
      </c>
      <c r="AE43">
        <v>51.987209</v>
      </c>
      <c r="AF43">
        <v>17.504714</v>
      </c>
      <c r="AG43">
        <v>41.891762999999997</v>
      </c>
      <c r="AH43">
        <v>160.017672</v>
      </c>
      <c r="AI43">
        <v>16.739947000000001</v>
      </c>
      <c r="AJ43">
        <v>0</v>
      </c>
      <c r="AK43">
        <v>55.603538</v>
      </c>
      <c r="AL43">
        <v>77.853999999999999</v>
      </c>
      <c r="AM43">
        <v>5.5408150000000003</v>
      </c>
      <c r="AN43">
        <v>1.0885579999999999</v>
      </c>
      <c r="AO43">
        <v>16.170000000000002</v>
      </c>
      <c r="AP43">
        <v>2.5619999999999998</v>
      </c>
      <c r="AQ43">
        <v>35.301309000000003</v>
      </c>
      <c r="AR43">
        <v>47.472000000000001</v>
      </c>
      <c r="AS43">
        <v>33.873497</v>
      </c>
      <c r="AT43">
        <v>16.421768</v>
      </c>
      <c r="AU43">
        <v>0</v>
      </c>
      <c r="AV43">
        <v>0</v>
      </c>
      <c r="AW43">
        <v>0</v>
      </c>
      <c r="AX43">
        <v>0.1234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2653.3992090000002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376.944479</v>
      </c>
      <c r="L44">
        <v>358.02124199999997</v>
      </c>
      <c r="M44">
        <v>93.32</v>
      </c>
      <c r="N44">
        <v>119.59</v>
      </c>
      <c r="O44">
        <v>125.29529100000001</v>
      </c>
      <c r="P44">
        <v>142</v>
      </c>
      <c r="Q44">
        <v>11.976355</v>
      </c>
      <c r="R44">
        <v>19.672853</v>
      </c>
      <c r="S44">
        <v>14.429947</v>
      </c>
      <c r="T44">
        <v>0.406586</v>
      </c>
      <c r="U44">
        <v>408.375</v>
      </c>
      <c r="V44">
        <v>9.1047999999999991</v>
      </c>
      <c r="W44">
        <v>12.84</v>
      </c>
      <c r="X44">
        <v>100.2178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38.286600999999997</v>
      </c>
      <c r="AE44">
        <v>51.987209</v>
      </c>
      <c r="AF44">
        <v>17.504714</v>
      </c>
      <c r="AG44">
        <v>41.891762999999997</v>
      </c>
      <c r="AH44">
        <v>160.017672</v>
      </c>
      <c r="AI44">
        <v>16.739947000000001</v>
      </c>
      <c r="AJ44">
        <v>0</v>
      </c>
      <c r="AK44">
        <v>55.603538</v>
      </c>
      <c r="AL44">
        <v>77.853999999999999</v>
      </c>
      <c r="AM44">
        <v>5.5408150000000003</v>
      </c>
      <c r="AN44">
        <v>1.0885579999999999</v>
      </c>
      <c r="AO44">
        <v>16.170000000000002</v>
      </c>
      <c r="AP44">
        <v>2.5619999999999998</v>
      </c>
      <c r="AQ44">
        <v>35.301309000000003</v>
      </c>
      <c r="AR44">
        <v>47.472000000000001</v>
      </c>
      <c r="AS44">
        <v>33.873497</v>
      </c>
      <c r="AT44">
        <v>18.857645000000002</v>
      </c>
      <c r="AU44">
        <v>0</v>
      </c>
      <c r="AV44">
        <v>0</v>
      </c>
      <c r="AW44">
        <v>0</v>
      </c>
      <c r="AX44">
        <v>0.1234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111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2659.83637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376.92537099999998</v>
      </c>
      <c r="L45">
        <v>358.02124199999997</v>
      </c>
      <c r="M45">
        <v>93.32</v>
      </c>
      <c r="N45">
        <v>119.59</v>
      </c>
      <c r="O45">
        <v>125.29529100000001</v>
      </c>
      <c r="P45">
        <v>142</v>
      </c>
      <c r="Q45">
        <v>11.976355</v>
      </c>
      <c r="R45">
        <v>19.672853</v>
      </c>
      <c r="S45">
        <v>14.429947</v>
      </c>
      <c r="T45">
        <v>0.406586</v>
      </c>
      <c r="U45">
        <v>408.375</v>
      </c>
      <c r="V45">
        <v>9.1047999999999991</v>
      </c>
      <c r="W45">
        <v>12.84</v>
      </c>
      <c r="X45">
        <v>118.504093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38.286600999999997</v>
      </c>
      <c r="AE45">
        <v>51.987209</v>
      </c>
      <c r="AF45">
        <v>17.504714</v>
      </c>
      <c r="AG45">
        <v>41.891762999999997</v>
      </c>
      <c r="AH45">
        <v>160.017672</v>
      </c>
      <c r="AI45">
        <v>16.739947000000001</v>
      </c>
      <c r="AJ45">
        <v>0</v>
      </c>
      <c r="AK45">
        <v>55.603538</v>
      </c>
      <c r="AL45">
        <v>77.853999999999999</v>
      </c>
      <c r="AM45">
        <v>5.5408150000000003</v>
      </c>
      <c r="AN45">
        <v>1.0885579999999999</v>
      </c>
      <c r="AO45">
        <v>16.170000000000002</v>
      </c>
      <c r="AP45">
        <v>5.7645</v>
      </c>
      <c r="AQ45">
        <v>35.301309000000003</v>
      </c>
      <c r="AR45">
        <v>47.472000000000001</v>
      </c>
      <c r="AS45">
        <v>33.873497</v>
      </c>
      <c r="AT45">
        <v>17.429316</v>
      </c>
      <c r="AU45">
        <v>0</v>
      </c>
      <c r="AV45">
        <v>0</v>
      </c>
      <c r="AW45">
        <v>0</v>
      </c>
      <c r="AX45">
        <v>0.1234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118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2686.8777260000006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376.926669</v>
      </c>
      <c r="L46">
        <v>358.02124199999997</v>
      </c>
      <c r="M46">
        <v>93.32</v>
      </c>
      <c r="N46">
        <v>119.59</v>
      </c>
      <c r="O46">
        <v>125.29529100000001</v>
      </c>
      <c r="P46">
        <v>142</v>
      </c>
      <c r="Q46">
        <v>11.976355</v>
      </c>
      <c r="R46">
        <v>19.672853</v>
      </c>
      <c r="S46">
        <v>14.429947</v>
      </c>
      <c r="T46">
        <v>0.406586</v>
      </c>
      <c r="U46">
        <v>408.375</v>
      </c>
      <c r="V46">
        <v>9.1047999999999991</v>
      </c>
      <c r="W46">
        <v>12.84</v>
      </c>
      <c r="X46">
        <v>128.04249999999999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38.286600999999997</v>
      </c>
      <c r="AE46">
        <v>51.987209</v>
      </c>
      <c r="AF46">
        <v>17.504714</v>
      </c>
      <c r="AG46">
        <v>41.891762999999997</v>
      </c>
      <c r="AH46">
        <v>160.017672</v>
      </c>
      <c r="AI46">
        <v>16.739947000000001</v>
      </c>
      <c r="AJ46">
        <v>0</v>
      </c>
      <c r="AK46">
        <v>55.603538</v>
      </c>
      <c r="AL46">
        <v>77.853999999999999</v>
      </c>
      <c r="AM46">
        <v>5.5408150000000003</v>
      </c>
      <c r="AN46">
        <v>1.0885579999999999</v>
      </c>
      <c r="AO46">
        <v>16.170000000000002</v>
      </c>
      <c r="AP46">
        <v>5.7645</v>
      </c>
      <c r="AQ46">
        <v>35.301309000000003</v>
      </c>
      <c r="AR46">
        <v>51.887999999999998</v>
      </c>
      <c r="AS46">
        <v>33.873497</v>
      </c>
      <c r="AT46">
        <v>17.595514000000001</v>
      </c>
      <c r="AU46">
        <v>0</v>
      </c>
      <c r="AV46">
        <v>0</v>
      </c>
      <c r="AW46">
        <v>0</v>
      </c>
      <c r="AX46">
        <v>0.1234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2702.9996290000004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376.92537099999998</v>
      </c>
      <c r="L47">
        <v>342.83409999999998</v>
      </c>
      <c r="M47">
        <v>93.32</v>
      </c>
      <c r="N47">
        <v>119.59</v>
      </c>
      <c r="O47">
        <v>125.29529100000001</v>
      </c>
      <c r="P47">
        <v>142</v>
      </c>
      <c r="Q47">
        <v>11.976355</v>
      </c>
      <c r="R47">
        <v>19.672853</v>
      </c>
      <c r="S47">
        <v>14.429947</v>
      </c>
      <c r="T47">
        <v>0.37237999999999999</v>
      </c>
      <c r="U47">
        <v>408.375</v>
      </c>
      <c r="V47">
        <v>9.1047999999999991</v>
      </c>
      <c r="W47">
        <v>12.84</v>
      </c>
      <c r="X47">
        <v>128.04249999999999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38.286600999999997</v>
      </c>
      <c r="AE47">
        <v>51.987209</v>
      </c>
      <c r="AF47">
        <v>25.742227</v>
      </c>
      <c r="AG47">
        <v>41.891762999999997</v>
      </c>
      <c r="AH47">
        <v>160.017672</v>
      </c>
      <c r="AI47">
        <v>20.087935999999999</v>
      </c>
      <c r="AJ47">
        <v>0</v>
      </c>
      <c r="AK47">
        <v>55.603538</v>
      </c>
      <c r="AL47">
        <v>78.435000000000002</v>
      </c>
      <c r="AM47">
        <v>5.5408150000000003</v>
      </c>
      <c r="AN47">
        <v>1.0885579999999999</v>
      </c>
      <c r="AO47">
        <v>16.170000000000002</v>
      </c>
      <c r="AP47">
        <v>5.7645</v>
      </c>
      <c r="AQ47">
        <v>35.301309000000003</v>
      </c>
      <c r="AR47">
        <v>51.887999999999998</v>
      </c>
      <c r="AS47">
        <v>33.873497</v>
      </c>
      <c r="AT47">
        <v>15.784147000000001</v>
      </c>
      <c r="AU47">
        <v>0</v>
      </c>
      <c r="AV47">
        <v>0</v>
      </c>
      <c r="AW47">
        <v>0</v>
      </c>
      <c r="AX47">
        <v>0.1234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121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2699.132118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376.926669</v>
      </c>
      <c r="L48">
        <v>342.83409999999998</v>
      </c>
      <c r="M48">
        <v>93.287599999999998</v>
      </c>
      <c r="N48">
        <v>119.59</v>
      </c>
      <c r="O48">
        <v>125.29529100000001</v>
      </c>
      <c r="P48">
        <v>142</v>
      </c>
      <c r="Q48">
        <v>11.976355</v>
      </c>
      <c r="R48">
        <v>19.672853</v>
      </c>
      <c r="S48">
        <v>14.429947</v>
      </c>
      <c r="T48">
        <v>0.37237999999999999</v>
      </c>
      <c r="U48">
        <v>408.375</v>
      </c>
      <c r="V48">
        <v>9.1047999999999991</v>
      </c>
      <c r="W48">
        <v>12.84</v>
      </c>
      <c r="X48">
        <v>128.04249999999999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38.286600999999997</v>
      </c>
      <c r="AE48">
        <v>51.987209</v>
      </c>
      <c r="AF48">
        <v>25.742227</v>
      </c>
      <c r="AG48">
        <v>41.891762999999997</v>
      </c>
      <c r="AH48">
        <v>160.017672</v>
      </c>
      <c r="AI48">
        <v>20.087935999999999</v>
      </c>
      <c r="AJ48">
        <v>0</v>
      </c>
      <c r="AK48">
        <v>55.603538</v>
      </c>
      <c r="AL48">
        <v>78.435000000000002</v>
      </c>
      <c r="AM48">
        <v>5.5408150000000003</v>
      </c>
      <c r="AN48">
        <v>1.0885579999999999</v>
      </c>
      <c r="AO48">
        <v>16.170000000000002</v>
      </c>
      <c r="AP48">
        <v>5.7645</v>
      </c>
      <c r="AQ48">
        <v>35.301309000000003</v>
      </c>
      <c r="AR48">
        <v>47.472000000000001</v>
      </c>
      <c r="AS48">
        <v>33.873497</v>
      </c>
      <c r="AT48">
        <v>18.199197000000002</v>
      </c>
      <c r="AU48">
        <v>0</v>
      </c>
      <c r="AV48">
        <v>0</v>
      </c>
      <c r="AW48">
        <v>0</v>
      </c>
      <c r="AX48">
        <v>0.1234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2696.1000660000004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376.92537099999998</v>
      </c>
      <c r="L49">
        <v>342.83409999999998</v>
      </c>
      <c r="M49">
        <v>93.287599999999998</v>
      </c>
      <c r="N49">
        <v>119.59</v>
      </c>
      <c r="O49">
        <v>125.29529100000001</v>
      </c>
      <c r="P49">
        <v>142</v>
      </c>
      <c r="Q49">
        <v>11.976355</v>
      </c>
      <c r="R49">
        <v>19.672853</v>
      </c>
      <c r="S49">
        <v>14.429947</v>
      </c>
      <c r="T49">
        <v>0.37237999999999999</v>
      </c>
      <c r="U49">
        <v>408.375</v>
      </c>
      <c r="V49">
        <v>9.1047999999999991</v>
      </c>
      <c r="W49">
        <v>12.84</v>
      </c>
      <c r="X49">
        <v>128.04249999999999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38.286600999999997</v>
      </c>
      <c r="AE49">
        <v>51.987209</v>
      </c>
      <c r="AF49">
        <v>25.742227</v>
      </c>
      <c r="AG49">
        <v>41.891762999999997</v>
      </c>
      <c r="AH49">
        <v>160.017672</v>
      </c>
      <c r="AI49">
        <v>20.087935999999999</v>
      </c>
      <c r="AJ49">
        <v>0</v>
      </c>
      <c r="AK49">
        <v>55.603538</v>
      </c>
      <c r="AL49">
        <v>78.435000000000002</v>
      </c>
      <c r="AM49">
        <v>5.5408150000000003</v>
      </c>
      <c r="AN49">
        <v>1.0885579999999999</v>
      </c>
      <c r="AO49">
        <v>16.170000000000002</v>
      </c>
      <c r="AP49">
        <v>12.169499999999999</v>
      </c>
      <c r="AQ49">
        <v>35.301309000000003</v>
      </c>
      <c r="AR49">
        <v>47.472000000000001</v>
      </c>
      <c r="AS49">
        <v>33.873497</v>
      </c>
      <c r="AT49">
        <v>18.121912999999999</v>
      </c>
      <c r="AU49">
        <v>0</v>
      </c>
      <c r="AV49">
        <v>0</v>
      </c>
      <c r="AW49">
        <v>0</v>
      </c>
      <c r="AX49">
        <v>0.1234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127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2709.4264840000001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376.926669</v>
      </c>
      <c r="L50">
        <v>342.83409999999998</v>
      </c>
      <c r="M50">
        <v>93.287599999999998</v>
      </c>
      <c r="N50">
        <v>119.59</v>
      </c>
      <c r="O50">
        <v>125.29529100000001</v>
      </c>
      <c r="P50">
        <v>142</v>
      </c>
      <c r="Q50">
        <v>11.976355</v>
      </c>
      <c r="R50">
        <v>19.672853</v>
      </c>
      <c r="S50">
        <v>14.429947</v>
      </c>
      <c r="T50">
        <v>0.37237999999999999</v>
      </c>
      <c r="U50">
        <v>408.375</v>
      </c>
      <c r="V50">
        <v>9.1047999999999991</v>
      </c>
      <c r="W50">
        <v>12.84</v>
      </c>
      <c r="X50">
        <v>128.04249999999999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38.286600999999997</v>
      </c>
      <c r="AE50">
        <v>51.987209</v>
      </c>
      <c r="AF50">
        <v>25.742227</v>
      </c>
      <c r="AG50">
        <v>41.891762999999997</v>
      </c>
      <c r="AH50">
        <v>160.017672</v>
      </c>
      <c r="AI50">
        <v>20.087935999999999</v>
      </c>
      <c r="AJ50">
        <v>0</v>
      </c>
      <c r="AK50">
        <v>55.603538</v>
      </c>
      <c r="AL50">
        <v>78.435000000000002</v>
      </c>
      <c r="AM50">
        <v>5.5408150000000003</v>
      </c>
      <c r="AN50">
        <v>1.0885579999999999</v>
      </c>
      <c r="AO50">
        <v>16.170000000000002</v>
      </c>
      <c r="AP50">
        <v>12.169499999999999</v>
      </c>
      <c r="AQ50">
        <v>35.301309000000003</v>
      </c>
      <c r="AR50">
        <v>47.472000000000001</v>
      </c>
      <c r="AS50">
        <v>33.873497</v>
      </c>
      <c r="AT50">
        <v>18.438873000000001</v>
      </c>
      <c r="AU50">
        <v>0</v>
      </c>
      <c r="AV50">
        <v>0</v>
      </c>
      <c r="AW50">
        <v>0</v>
      </c>
      <c r="AX50">
        <v>0.1234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2710.7447420000003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376.92537099999998</v>
      </c>
      <c r="L51">
        <v>342.83409999999998</v>
      </c>
      <c r="M51">
        <v>93.287599999999998</v>
      </c>
      <c r="N51">
        <v>119.59</v>
      </c>
      <c r="O51">
        <v>125.29529100000001</v>
      </c>
      <c r="P51">
        <v>142</v>
      </c>
      <c r="Q51">
        <v>11.853852</v>
      </c>
      <c r="R51">
        <v>19.672853</v>
      </c>
      <c r="S51">
        <v>14.199598999999999</v>
      </c>
      <c r="T51">
        <v>0.37558999999999998</v>
      </c>
      <c r="U51">
        <v>408.375</v>
      </c>
      <c r="V51">
        <v>9.1047999999999991</v>
      </c>
      <c r="W51">
        <v>12.84</v>
      </c>
      <c r="X51">
        <v>147.5155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38.286600999999997</v>
      </c>
      <c r="AE51">
        <v>51.987209</v>
      </c>
      <c r="AF51">
        <v>25.742227</v>
      </c>
      <c r="AG51">
        <v>41.891762999999997</v>
      </c>
      <c r="AH51">
        <v>160.017672</v>
      </c>
      <c r="AI51">
        <v>20.087935999999999</v>
      </c>
      <c r="AJ51">
        <v>0</v>
      </c>
      <c r="AK51">
        <v>55.603538</v>
      </c>
      <c r="AL51">
        <v>78.435000000000002</v>
      </c>
      <c r="AM51">
        <v>5.5408150000000003</v>
      </c>
      <c r="AN51">
        <v>1.0885579999999999</v>
      </c>
      <c r="AO51">
        <v>16.170000000000002</v>
      </c>
      <c r="AP51">
        <v>12.169499999999999</v>
      </c>
      <c r="AQ51">
        <v>35.301309000000003</v>
      </c>
      <c r="AR51">
        <v>47.472000000000001</v>
      </c>
      <c r="AS51">
        <v>33.873497</v>
      </c>
      <c r="AT51">
        <v>19.740862</v>
      </c>
      <c r="AU51">
        <v>0</v>
      </c>
      <c r="AV51">
        <v>0</v>
      </c>
      <c r="AW51">
        <v>0</v>
      </c>
      <c r="AX51">
        <v>0.1234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131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2734.1687920000004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376.926669</v>
      </c>
      <c r="L52">
        <v>342.83409999999998</v>
      </c>
      <c r="M52">
        <v>93.287599999999998</v>
      </c>
      <c r="N52">
        <v>119.59</v>
      </c>
      <c r="O52">
        <v>125.29529100000001</v>
      </c>
      <c r="P52">
        <v>142</v>
      </c>
      <c r="Q52">
        <v>11.853852</v>
      </c>
      <c r="R52">
        <v>19.672853</v>
      </c>
      <c r="S52">
        <v>14.199598999999999</v>
      </c>
      <c r="T52">
        <v>0.37558999999999998</v>
      </c>
      <c r="U52">
        <v>408.375</v>
      </c>
      <c r="V52">
        <v>9.1047999999999991</v>
      </c>
      <c r="W52">
        <v>12.84</v>
      </c>
      <c r="X52">
        <v>147.5155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38.286600999999997</v>
      </c>
      <c r="AE52">
        <v>51.987209</v>
      </c>
      <c r="AF52">
        <v>25.742227</v>
      </c>
      <c r="AG52">
        <v>41.891762999999997</v>
      </c>
      <c r="AH52">
        <v>160.017672</v>
      </c>
      <c r="AI52">
        <v>20.087935999999999</v>
      </c>
      <c r="AJ52">
        <v>0</v>
      </c>
      <c r="AK52">
        <v>55.603538</v>
      </c>
      <c r="AL52">
        <v>78.435000000000002</v>
      </c>
      <c r="AM52">
        <v>5.5408150000000003</v>
      </c>
      <c r="AN52">
        <v>1.0885579999999999</v>
      </c>
      <c r="AO52">
        <v>16.170000000000002</v>
      </c>
      <c r="AP52">
        <v>12.169499999999999</v>
      </c>
      <c r="AQ52">
        <v>35.301309000000003</v>
      </c>
      <c r="AR52">
        <v>47.472000000000001</v>
      </c>
      <c r="AS52">
        <v>33.873497</v>
      </c>
      <c r="AT52">
        <v>19.999991000000001</v>
      </c>
      <c r="AU52">
        <v>0</v>
      </c>
      <c r="AV52">
        <v>0</v>
      </c>
      <c r="AW52">
        <v>0</v>
      </c>
      <c r="AX52">
        <v>0.1234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136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2739.4292190000001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376.92537099999998</v>
      </c>
      <c r="L53">
        <v>342.83409999999998</v>
      </c>
      <c r="M53">
        <v>93.287599999999998</v>
      </c>
      <c r="N53">
        <v>119.59</v>
      </c>
      <c r="O53">
        <v>125.29529100000001</v>
      </c>
      <c r="P53">
        <v>142</v>
      </c>
      <c r="Q53">
        <v>11.853852</v>
      </c>
      <c r="R53">
        <v>19.440723999999999</v>
      </c>
      <c r="S53">
        <v>14.199598999999999</v>
      </c>
      <c r="T53">
        <v>0.37558999999999998</v>
      </c>
      <c r="U53">
        <v>411.46875</v>
      </c>
      <c r="V53">
        <v>12.805448999999999</v>
      </c>
      <c r="W53">
        <v>12.84</v>
      </c>
      <c r="X53">
        <v>147.5155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38.286600999999997</v>
      </c>
      <c r="AE53">
        <v>51.987209</v>
      </c>
      <c r="AF53">
        <v>25.742227</v>
      </c>
      <c r="AG53">
        <v>41.891762999999997</v>
      </c>
      <c r="AH53">
        <v>160.017672</v>
      </c>
      <c r="AI53">
        <v>20.087935999999999</v>
      </c>
      <c r="AJ53">
        <v>0</v>
      </c>
      <c r="AK53">
        <v>55.603538</v>
      </c>
      <c r="AL53">
        <v>77.853999999999999</v>
      </c>
      <c r="AM53">
        <v>5.5408150000000003</v>
      </c>
      <c r="AN53">
        <v>1.0885579999999999</v>
      </c>
      <c r="AO53">
        <v>16.170000000000002</v>
      </c>
      <c r="AP53">
        <v>7.6859999999999999</v>
      </c>
      <c r="AQ53">
        <v>35.301309000000003</v>
      </c>
      <c r="AR53">
        <v>47.472000000000001</v>
      </c>
      <c r="AS53">
        <v>33.873497</v>
      </c>
      <c r="AT53">
        <v>19.588937000000001</v>
      </c>
      <c r="AU53">
        <v>0</v>
      </c>
      <c r="AV53">
        <v>0</v>
      </c>
      <c r="AW53">
        <v>0</v>
      </c>
      <c r="AX53">
        <v>0.1234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2739.5146370000002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376.926669</v>
      </c>
      <c r="L54">
        <v>351.52640000000002</v>
      </c>
      <c r="M54">
        <v>93.287599999999998</v>
      </c>
      <c r="N54">
        <v>119.59</v>
      </c>
      <c r="O54">
        <v>125.29529100000001</v>
      </c>
      <c r="P54">
        <v>142</v>
      </c>
      <c r="Q54">
        <v>13.482900000000001</v>
      </c>
      <c r="R54">
        <v>26.276700000000002</v>
      </c>
      <c r="S54">
        <v>17.921299999999999</v>
      </c>
      <c r="T54">
        <v>0.81</v>
      </c>
      <c r="U54">
        <v>411.75</v>
      </c>
      <c r="V54">
        <v>15.4655</v>
      </c>
      <c r="W54">
        <v>26.662500000000001</v>
      </c>
      <c r="X54">
        <v>147.5155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38.286600999999997</v>
      </c>
      <c r="AE54">
        <v>51.987209</v>
      </c>
      <c r="AF54">
        <v>25.742227</v>
      </c>
      <c r="AG54">
        <v>41.891762999999997</v>
      </c>
      <c r="AH54">
        <v>160.017672</v>
      </c>
      <c r="AI54">
        <v>20.087935999999999</v>
      </c>
      <c r="AJ54">
        <v>0</v>
      </c>
      <c r="AK54">
        <v>55.603538</v>
      </c>
      <c r="AL54">
        <v>77.853999999999999</v>
      </c>
      <c r="AM54">
        <v>5.5408150000000003</v>
      </c>
      <c r="AN54">
        <v>1.0885579999999999</v>
      </c>
      <c r="AO54">
        <v>16.170000000000002</v>
      </c>
      <c r="AP54">
        <v>7.6859999999999999</v>
      </c>
      <c r="AQ54">
        <v>35.301309000000003</v>
      </c>
      <c r="AR54">
        <v>47.472000000000001</v>
      </c>
      <c r="AS54">
        <v>33.873497</v>
      </c>
      <c r="AT54">
        <v>17.532397</v>
      </c>
      <c r="AU54">
        <v>0</v>
      </c>
      <c r="AV54">
        <v>0</v>
      </c>
      <c r="AW54">
        <v>0</v>
      </c>
      <c r="AX54">
        <v>0.1234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2775.5366309999999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377.23774200000003</v>
      </c>
      <c r="L55">
        <v>351.52640000000002</v>
      </c>
      <c r="M55">
        <v>93.287599999999998</v>
      </c>
      <c r="N55">
        <v>119.59</v>
      </c>
      <c r="O55">
        <v>125.29529100000001</v>
      </c>
      <c r="P55">
        <v>142</v>
      </c>
      <c r="Q55">
        <v>13.482900000000001</v>
      </c>
      <c r="R55">
        <v>26.276700000000002</v>
      </c>
      <c r="S55">
        <v>17.921299999999999</v>
      </c>
      <c r="T55">
        <v>0.81</v>
      </c>
      <c r="U55">
        <v>411.75</v>
      </c>
      <c r="V55">
        <v>9.1047999999999991</v>
      </c>
      <c r="W55">
        <v>26.662500000000001</v>
      </c>
      <c r="X55">
        <v>117.2608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38.286600999999997</v>
      </c>
      <c r="AE55">
        <v>0</v>
      </c>
      <c r="AF55">
        <v>25.742227</v>
      </c>
      <c r="AG55">
        <v>41.891762999999997</v>
      </c>
      <c r="AH55">
        <v>160.017672</v>
      </c>
      <c r="AI55">
        <v>20.087935999999999</v>
      </c>
      <c r="AJ55">
        <v>0</v>
      </c>
      <c r="AK55">
        <v>55.603538</v>
      </c>
      <c r="AL55">
        <v>77.853999999999999</v>
      </c>
      <c r="AM55">
        <v>5.5408150000000003</v>
      </c>
      <c r="AN55">
        <v>1.0885579999999999</v>
      </c>
      <c r="AO55">
        <v>16.170000000000002</v>
      </c>
      <c r="AP55">
        <v>7.6859999999999999</v>
      </c>
      <c r="AQ55">
        <v>35.301309000000003</v>
      </c>
      <c r="AR55">
        <v>47.472000000000001</v>
      </c>
      <c r="AS55">
        <v>33.873497</v>
      </c>
      <c r="AT55">
        <v>17.034331999999999</v>
      </c>
      <c r="AU55">
        <v>0</v>
      </c>
      <c r="AV55">
        <v>0</v>
      </c>
      <c r="AW55">
        <v>0</v>
      </c>
      <c r="AX55">
        <v>0.1234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2691.74703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377.23774200000003</v>
      </c>
      <c r="L56">
        <v>351.52640000000002</v>
      </c>
      <c r="M56">
        <v>93.287599999999998</v>
      </c>
      <c r="N56">
        <v>119.59</v>
      </c>
      <c r="O56">
        <v>125.29529100000001</v>
      </c>
      <c r="P56">
        <v>142</v>
      </c>
      <c r="Q56">
        <v>13.482900000000001</v>
      </c>
      <c r="R56">
        <v>26.276700000000002</v>
      </c>
      <c r="S56">
        <v>17.921299999999999</v>
      </c>
      <c r="T56">
        <v>0.81</v>
      </c>
      <c r="U56">
        <v>411.75</v>
      </c>
      <c r="V56">
        <v>9.1047999999999991</v>
      </c>
      <c r="W56">
        <v>26.662500000000001</v>
      </c>
      <c r="X56">
        <v>117.2608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38.286600999999997</v>
      </c>
      <c r="AE56">
        <v>0</v>
      </c>
      <c r="AF56">
        <v>25.742227</v>
      </c>
      <c r="AG56">
        <v>41.891762999999997</v>
      </c>
      <c r="AH56">
        <v>160.017672</v>
      </c>
      <c r="AI56">
        <v>20.087935999999999</v>
      </c>
      <c r="AJ56">
        <v>0</v>
      </c>
      <c r="AK56">
        <v>55.603538</v>
      </c>
      <c r="AL56">
        <v>77.853999999999999</v>
      </c>
      <c r="AM56">
        <v>5.5408150000000003</v>
      </c>
      <c r="AN56">
        <v>1.0885579999999999</v>
      </c>
      <c r="AO56">
        <v>16.170000000000002</v>
      </c>
      <c r="AP56">
        <v>7.6859999999999999</v>
      </c>
      <c r="AQ56">
        <v>35.301309000000003</v>
      </c>
      <c r="AR56">
        <v>47.472000000000001</v>
      </c>
      <c r="AS56">
        <v>33.873497</v>
      </c>
      <c r="AT56">
        <v>19.999991000000001</v>
      </c>
      <c r="AU56">
        <v>0</v>
      </c>
      <c r="AV56">
        <v>0</v>
      </c>
      <c r="AW56">
        <v>0</v>
      </c>
      <c r="AX56">
        <v>0.1234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2694.712689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377.23774200000003</v>
      </c>
      <c r="L57">
        <v>351.52640000000002</v>
      </c>
      <c r="M57">
        <v>93.287599999999998</v>
      </c>
      <c r="N57">
        <v>119.59</v>
      </c>
      <c r="O57">
        <v>125.29529100000001</v>
      </c>
      <c r="P57">
        <v>142</v>
      </c>
      <c r="Q57">
        <v>13.482900000000001</v>
      </c>
      <c r="R57">
        <v>26.276700000000002</v>
      </c>
      <c r="S57">
        <v>17.921299999999999</v>
      </c>
      <c r="T57">
        <v>0.81</v>
      </c>
      <c r="U57">
        <v>411.75</v>
      </c>
      <c r="V57">
        <v>15.4655</v>
      </c>
      <c r="W57">
        <v>26.662500000000001</v>
      </c>
      <c r="X57">
        <v>147.5155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38.286600999999997</v>
      </c>
      <c r="AE57">
        <v>0</v>
      </c>
      <c r="AF57">
        <v>25.742227</v>
      </c>
      <c r="AG57">
        <v>41.891762999999997</v>
      </c>
      <c r="AH57">
        <v>160.017672</v>
      </c>
      <c r="AI57">
        <v>20.087935999999999</v>
      </c>
      <c r="AJ57">
        <v>0</v>
      </c>
      <c r="AK57">
        <v>55.603538</v>
      </c>
      <c r="AL57">
        <v>77.853999999999999</v>
      </c>
      <c r="AM57">
        <v>5.5408150000000003</v>
      </c>
      <c r="AN57">
        <v>1.0885579999999999</v>
      </c>
      <c r="AO57">
        <v>16.170000000000002</v>
      </c>
      <c r="AP57">
        <v>7.6859999999999999</v>
      </c>
      <c r="AQ57">
        <v>35.301309000000003</v>
      </c>
      <c r="AR57">
        <v>47.472000000000001</v>
      </c>
      <c r="AS57">
        <v>33.873497</v>
      </c>
      <c r="AT57">
        <v>19.327905000000001</v>
      </c>
      <c r="AU57">
        <v>0</v>
      </c>
      <c r="AV57">
        <v>0</v>
      </c>
      <c r="AW57">
        <v>0</v>
      </c>
      <c r="AX57">
        <v>0.1234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2730.6560030000001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377.23774200000003</v>
      </c>
      <c r="L58">
        <v>351.52640000000002</v>
      </c>
      <c r="M58">
        <v>93.287599999999998</v>
      </c>
      <c r="N58">
        <v>119.59</v>
      </c>
      <c r="O58">
        <v>125.29529100000001</v>
      </c>
      <c r="P58">
        <v>142</v>
      </c>
      <c r="Q58">
        <v>13.482900000000001</v>
      </c>
      <c r="R58">
        <v>26.276700000000002</v>
      </c>
      <c r="S58">
        <v>17.921299999999999</v>
      </c>
      <c r="T58">
        <v>0.81</v>
      </c>
      <c r="U58">
        <v>411.75</v>
      </c>
      <c r="V58">
        <v>15.4655</v>
      </c>
      <c r="W58">
        <v>26.662500000000001</v>
      </c>
      <c r="X58">
        <v>147.5155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38.286600999999997</v>
      </c>
      <c r="AE58">
        <v>0</v>
      </c>
      <c r="AF58">
        <v>25.742227</v>
      </c>
      <c r="AG58">
        <v>41.891762999999997</v>
      </c>
      <c r="AH58">
        <v>160.017672</v>
      </c>
      <c r="AI58">
        <v>20.087935999999999</v>
      </c>
      <c r="AJ58">
        <v>0</v>
      </c>
      <c r="AK58">
        <v>55.603538</v>
      </c>
      <c r="AL58">
        <v>77.853999999999999</v>
      </c>
      <c r="AM58">
        <v>5.5408150000000003</v>
      </c>
      <c r="AN58">
        <v>1.0885579999999999</v>
      </c>
      <c r="AO58">
        <v>16.170000000000002</v>
      </c>
      <c r="AP58">
        <v>7.6859999999999999</v>
      </c>
      <c r="AQ58">
        <v>35.301309000000003</v>
      </c>
      <c r="AR58">
        <v>47.472000000000001</v>
      </c>
      <c r="AS58">
        <v>33.873497</v>
      </c>
      <c r="AT58">
        <v>16.209050999999999</v>
      </c>
      <c r="AU58">
        <v>0</v>
      </c>
      <c r="AV58">
        <v>0</v>
      </c>
      <c r="AW58">
        <v>0</v>
      </c>
      <c r="AX58">
        <v>0.1234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2727.5371489999998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376.87387999999999</v>
      </c>
      <c r="L59">
        <v>397.3963</v>
      </c>
      <c r="M59">
        <v>93.287599999999998</v>
      </c>
      <c r="N59">
        <v>119.59</v>
      </c>
      <c r="O59">
        <v>125.29529100000001</v>
      </c>
      <c r="P59">
        <v>142</v>
      </c>
      <c r="Q59">
        <v>13.482900000000001</v>
      </c>
      <c r="R59">
        <v>43.05</v>
      </c>
      <c r="S59">
        <v>17.921299999999999</v>
      </c>
      <c r="T59">
        <v>0.81</v>
      </c>
      <c r="U59">
        <v>413.875</v>
      </c>
      <c r="V59">
        <v>20.73</v>
      </c>
      <c r="W59">
        <v>37.254600000000003</v>
      </c>
      <c r="X59">
        <v>147.5155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0</v>
      </c>
      <c r="AF59">
        <v>25.742227</v>
      </c>
      <c r="AG59">
        <v>41.891762999999997</v>
      </c>
      <c r="AH59">
        <v>160.017672</v>
      </c>
      <c r="AI59">
        <v>20.087935999999999</v>
      </c>
      <c r="AJ59">
        <v>0</v>
      </c>
      <c r="AK59">
        <v>55.603538</v>
      </c>
      <c r="AL59">
        <v>76.691999999999993</v>
      </c>
      <c r="AM59">
        <v>5.5408150000000003</v>
      </c>
      <c r="AN59">
        <v>1.0885579999999999</v>
      </c>
      <c r="AO59">
        <v>14.7</v>
      </c>
      <c r="AP59">
        <v>3.843</v>
      </c>
      <c r="AQ59">
        <v>35.301309000000003</v>
      </c>
      <c r="AR59">
        <v>47.472000000000001</v>
      </c>
      <c r="AS59">
        <v>33.873497</v>
      </c>
      <c r="AT59">
        <v>19.999991000000001</v>
      </c>
      <c r="AU59">
        <v>0</v>
      </c>
      <c r="AV59">
        <v>0</v>
      </c>
      <c r="AW59">
        <v>0</v>
      </c>
      <c r="AX59">
        <v>0.1234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2805.1140269999996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412.14690000000002</v>
      </c>
      <c r="L60">
        <v>397.3963</v>
      </c>
      <c r="M60">
        <v>93.287599999999998</v>
      </c>
      <c r="N60">
        <v>119.59</v>
      </c>
      <c r="O60">
        <v>125.29529100000001</v>
      </c>
      <c r="P60">
        <v>142</v>
      </c>
      <c r="Q60">
        <v>13.482900000000001</v>
      </c>
      <c r="R60">
        <v>43.05</v>
      </c>
      <c r="S60">
        <v>17.921299999999999</v>
      </c>
      <c r="T60">
        <v>0.81</v>
      </c>
      <c r="U60">
        <v>414</v>
      </c>
      <c r="V60">
        <v>20.73</v>
      </c>
      <c r="W60">
        <v>43.511099999999999</v>
      </c>
      <c r="X60">
        <v>147.5155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0</v>
      </c>
      <c r="AF60">
        <v>25.742227</v>
      </c>
      <c r="AG60">
        <v>41.891762999999997</v>
      </c>
      <c r="AH60">
        <v>160.017672</v>
      </c>
      <c r="AI60">
        <v>20.087935999999999</v>
      </c>
      <c r="AJ60">
        <v>0</v>
      </c>
      <c r="AK60">
        <v>55.603538</v>
      </c>
      <c r="AL60">
        <v>76.691999999999993</v>
      </c>
      <c r="AM60">
        <v>5.5408150000000003</v>
      </c>
      <c r="AN60">
        <v>1.0885579999999999</v>
      </c>
      <c r="AO60">
        <v>14.7</v>
      </c>
      <c r="AP60">
        <v>3.843</v>
      </c>
      <c r="AQ60">
        <v>35.301309000000003</v>
      </c>
      <c r="AR60">
        <v>47.472000000000001</v>
      </c>
      <c r="AS60">
        <v>33.873497</v>
      </c>
      <c r="AT60">
        <v>19.999991000000001</v>
      </c>
      <c r="AU60">
        <v>0</v>
      </c>
      <c r="AV60">
        <v>0</v>
      </c>
      <c r="AW60">
        <v>0</v>
      </c>
      <c r="AX60">
        <v>0.1234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2846.7685469999997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465.14690000000002</v>
      </c>
      <c r="L61">
        <v>422.93180000000001</v>
      </c>
      <c r="M61">
        <v>93.287599999999998</v>
      </c>
      <c r="N61">
        <v>119.59</v>
      </c>
      <c r="O61">
        <v>125.29529100000001</v>
      </c>
      <c r="P61">
        <v>142</v>
      </c>
      <c r="Q61">
        <v>17.7042</v>
      </c>
      <c r="R61">
        <v>43.05</v>
      </c>
      <c r="S61">
        <v>22.628599999999999</v>
      </c>
      <c r="T61">
        <v>0.81</v>
      </c>
      <c r="U61">
        <v>414</v>
      </c>
      <c r="V61">
        <v>20.73</v>
      </c>
      <c r="W61">
        <v>43.511099999999999</v>
      </c>
      <c r="X61">
        <v>147.5155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0</v>
      </c>
      <c r="AF61">
        <v>25.742227</v>
      </c>
      <c r="AG61">
        <v>41.891762999999997</v>
      </c>
      <c r="AH61">
        <v>160.017672</v>
      </c>
      <c r="AI61">
        <v>20.087935999999999</v>
      </c>
      <c r="AJ61">
        <v>0</v>
      </c>
      <c r="AK61">
        <v>55.603538</v>
      </c>
      <c r="AL61">
        <v>76.691999999999993</v>
      </c>
      <c r="AM61">
        <v>11.081630000000001</v>
      </c>
      <c r="AN61">
        <v>1.0885579999999999</v>
      </c>
      <c r="AO61">
        <v>14.7</v>
      </c>
      <c r="AP61">
        <v>2.8182</v>
      </c>
      <c r="AQ61">
        <v>35.301309000000003</v>
      </c>
      <c r="AR61">
        <v>47.472000000000001</v>
      </c>
      <c r="AS61">
        <v>33.873497</v>
      </c>
      <c r="AT61">
        <v>18.095904999999998</v>
      </c>
      <c r="AU61">
        <v>0</v>
      </c>
      <c r="AV61">
        <v>0</v>
      </c>
      <c r="AW61">
        <v>0</v>
      </c>
      <c r="AX61">
        <v>0.1234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2936.844576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519.55579999999998</v>
      </c>
      <c r="L62">
        <v>438.59606000000002</v>
      </c>
      <c r="M62">
        <v>93.287599999999998</v>
      </c>
      <c r="N62">
        <v>119.59</v>
      </c>
      <c r="O62">
        <v>125.29529100000001</v>
      </c>
      <c r="P62">
        <v>142</v>
      </c>
      <c r="Q62">
        <v>21.2743</v>
      </c>
      <c r="R62">
        <v>43.05</v>
      </c>
      <c r="S62">
        <v>26.717787000000001</v>
      </c>
      <c r="T62">
        <v>0.81</v>
      </c>
      <c r="U62">
        <v>414</v>
      </c>
      <c r="V62">
        <v>20.73</v>
      </c>
      <c r="W62">
        <v>43.511099999999999</v>
      </c>
      <c r="X62">
        <v>147.5155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0</v>
      </c>
      <c r="AF62">
        <v>25.742227</v>
      </c>
      <c r="AG62">
        <v>41.891762999999997</v>
      </c>
      <c r="AH62">
        <v>160.017672</v>
      </c>
      <c r="AI62">
        <v>20.087935999999999</v>
      </c>
      <c r="AJ62">
        <v>0</v>
      </c>
      <c r="AK62">
        <v>55.603538</v>
      </c>
      <c r="AL62">
        <v>76.691999999999993</v>
      </c>
      <c r="AM62">
        <v>16.588864999999998</v>
      </c>
      <c r="AN62">
        <v>1.0885579999999999</v>
      </c>
      <c r="AO62">
        <v>14.7</v>
      </c>
      <c r="AP62">
        <v>2.8182</v>
      </c>
      <c r="AQ62">
        <v>35.301309000000003</v>
      </c>
      <c r="AR62">
        <v>47.472000000000001</v>
      </c>
      <c r="AS62">
        <v>33.873497</v>
      </c>
      <c r="AT62">
        <v>16.564812</v>
      </c>
      <c r="AU62">
        <v>0</v>
      </c>
      <c r="AV62">
        <v>0</v>
      </c>
      <c r="AW62">
        <v>0</v>
      </c>
      <c r="AX62">
        <v>0.1234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3018.5531650000003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569.55579999999998</v>
      </c>
      <c r="L63">
        <v>438.59606000000002</v>
      </c>
      <c r="M63">
        <v>93.287599999999998</v>
      </c>
      <c r="N63">
        <v>119.59</v>
      </c>
      <c r="O63">
        <v>125.29529100000001</v>
      </c>
      <c r="P63">
        <v>142</v>
      </c>
      <c r="Q63">
        <v>21.2743</v>
      </c>
      <c r="R63">
        <v>43.05</v>
      </c>
      <c r="S63">
        <v>26.717787000000001</v>
      </c>
      <c r="T63">
        <v>0.81</v>
      </c>
      <c r="U63">
        <v>414</v>
      </c>
      <c r="V63">
        <v>20.73</v>
      </c>
      <c r="W63">
        <v>43.097000000000001</v>
      </c>
      <c r="X63">
        <v>147.5155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0</v>
      </c>
      <c r="AF63">
        <v>25.742227</v>
      </c>
      <c r="AG63">
        <v>41.891762999999997</v>
      </c>
      <c r="AH63">
        <v>160.017672</v>
      </c>
      <c r="AI63">
        <v>20.087935999999999</v>
      </c>
      <c r="AJ63">
        <v>0</v>
      </c>
      <c r="AK63">
        <v>55.603538</v>
      </c>
      <c r="AL63">
        <v>53.451999999999998</v>
      </c>
      <c r="AM63">
        <v>16.588864999999998</v>
      </c>
      <c r="AN63">
        <v>1.0885579999999999</v>
      </c>
      <c r="AO63">
        <v>14.7</v>
      </c>
      <c r="AP63">
        <v>2.8182</v>
      </c>
      <c r="AQ63">
        <v>35.301309000000003</v>
      </c>
      <c r="AR63">
        <v>47.472000000000001</v>
      </c>
      <c r="AS63">
        <v>33.873497</v>
      </c>
      <c r="AT63">
        <v>18.28145</v>
      </c>
      <c r="AU63">
        <v>0</v>
      </c>
      <c r="AV63">
        <v>0</v>
      </c>
      <c r="AW63">
        <v>0</v>
      </c>
      <c r="AX63">
        <v>0.1234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3046.6157029999999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603.2165</v>
      </c>
      <c r="L64">
        <v>438.59606000000002</v>
      </c>
      <c r="M64">
        <v>93.287599999999998</v>
      </c>
      <c r="N64">
        <v>119.59</v>
      </c>
      <c r="O64">
        <v>125.29529100000001</v>
      </c>
      <c r="P64">
        <v>142</v>
      </c>
      <c r="Q64">
        <v>21.2743</v>
      </c>
      <c r="R64">
        <v>43.05</v>
      </c>
      <c r="S64">
        <v>26.717787000000001</v>
      </c>
      <c r="T64">
        <v>0.81</v>
      </c>
      <c r="U64">
        <v>414</v>
      </c>
      <c r="V64">
        <v>20.73</v>
      </c>
      <c r="W64">
        <v>43.097000000000001</v>
      </c>
      <c r="X64">
        <v>147.5155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0</v>
      </c>
      <c r="AF64">
        <v>25.742227</v>
      </c>
      <c r="AG64">
        <v>41.891762999999997</v>
      </c>
      <c r="AH64">
        <v>160.017672</v>
      </c>
      <c r="AI64">
        <v>20.087935999999999</v>
      </c>
      <c r="AJ64">
        <v>0</v>
      </c>
      <c r="AK64">
        <v>55.603538</v>
      </c>
      <c r="AL64">
        <v>53.451999999999998</v>
      </c>
      <c r="AM64">
        <v>16.588864999999998</v>
      </c>
      <c r="AN64">
        <v>1.0885579999999999</v>
      </c>
      <c r="AO64">
        <v>14.7</v>
      </c>
      <c r="AP64">
        <v>2.8182</v>
      </c>
      <c r="AQ64">
        <v>35.301309000000003</v>
      </c>
      <c r="AR64">
        <v>47.472000000000001</v>
      </c>
      <c r="AS64">
        <v>33.873497</v>
      </c>
      <c r="AT64">
        <v>14.856315</v>
      </c>
      <c r="AU64">
        <v>0</v>
      </c>
      <c r="AV64">
        <v>0</v>
      </c>
      <c r="AW64">
        <v>0</v>
      </c>
      <c r="AX64">
        <v>0.1234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3076.8512680000003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603.2165</v>
      </c>
      <c r="L65">
        <v>474.95793800000001</v>
      </c>
      <c r="M65">
        <v>93.287599999999998</v>
      </c>
      <c r="N65">
        <v>119.59</v>
      </c>
      <c r="O65">
        <v>125.29529100000001</v>
      </c>
      <c r="P65">
        <v>142</v>
      </c>
      <c r="Q65">
        <v>21.2743</v>
      </c>
      <c r="R65">
        <v>43.05</v>
      </c>
      <c r="S65">
        <v>26.717787000000001</v>
      </c>
      <c r="T65">
        <v>0.81</v>
      </c>
      <c r="U65">
        <v>414</v>
      </c>
      <c r="V65">
        <v>20.73</v>
      </c>
      <c r="W65">
        <v>43.097000000000001</v>
      </c>
      <c r="X65">
        <v>147.5155</v>
      </c>
      <c r="Y65">
        <v>0</v>
      </c>
      <c r="Z65">
        <v>13.1076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0</v>
      </c>
      <c r="AF65">
        <v>25.742227</v>
      </c>
      <c r="AG65">
        <v>41.891762999999997</v>
      </c>
      <c r="AH65">
        <v>160.017672</v>
      </c>
      <c r="AI65">
        <v>20.087935999999999</v>
      </c>
      <c r="AJ65">
        <v>0</v>
      </c>
      <c r="AK65">
        <v>55.603538</v>
      </c>
      <c r="AL65">
        <v>53.451999999999998</v>
      </c>
      <c r="AM65">
        <v>16.588864999999998</v>
      </c>
      <c r="AN65">
        <v>1.0885579999999999</v>
      </c>
      <c r="AO65">
        <v>14.7</v>
      </c>
      <c r="AP65">
        <v>3.843</v>
      </c>
      <c r="AQ65">
        <v>35.301309000000003</v>
      </c>
      <c r="AR65">
        <v>47.472000000000001</v>
      </c>
      <c r="AS65">
        <v>33.873497</v>
      </c>
      <c r="AT65">
        <v>17.921989</v>
      </c>
      <c r="AU65">
        <v>0</v>
      </c>
      <c r="AV65">
        <v>0</v>
      </c>
      <c r="AW65">
        <v>0</v>
      </c>
      <c r="AX65">
        <v>0.1234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3107.7319699999998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603.2165</v>
      </c>
      <c r="L66">
        <v>526.27639999999997</v>
      </c>
      <c r="M66">
        <v>93.287599999999998</v>
      </c>
      <c r="N66">
        <v>119.59</v>
      </c>
      <c r="O66">
        <v>125.29529100000001</v>
      </c>
      <c r="P66">
        <v>142</v>
      </c>
      <c r="Q66">
        <v>21.2743</v>
      </c>
      <c r="R66">
        <v>43.05</v>
      </c>
      <c r="S66">
        <v>26.717787000000001</v>
      </c>
      <c r="T66">
        <v>0.81</v>
      </c>
      <c r="U66">
        <v>414</v>
      </c>
      <c r="V66">
        <v>20.73</v>
      </c>
      <c r="W66">
        <v>43.097000000000001</v>
      </c>
      <c r="X66">
        <v>147.5155</v>
      </c>
      <c r="Y66">
        <v>0</v>
      </c>
      <c r="Z66">
        <v>13.1076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0</v>
      </c>
      <c r="AF66">
        <v>25.742227</v>
      </c>
      <c r="AG66">
        <v>41.891762999999997</v>
      </c>
      <c r="AH66">
        <v>160.017672</v>
      </c>
      <c r="AI66">
        <v>20.087935999999999</v>
      </c>
      <c r="AJ66">
        <v>0</v>
      </c>
      <c r="AK66">
        <v>55.603538</v>
      </c>
      <c r="AL66">
        <v>53.451999999999998</v>
      </c>
      <c r="AM66">
        <v>16.588864999999998</v>
      </c>
      <c r="AN66">
        <v>1.0885579999999999</v>
      </c>
      <c r="AO66">
        <v>14.7</v>
      </c>
      <c r="AP66">
        <v>5.7645</v>
      </c>
      <c r="AQ66">
        <v>35.301309000000003</v>
      </c>
      <c r="AR66">
        <v>47.472000000000001</v>
      </c>
      <c r="AS66">
        <v>33.873497</v>
      </c>
      <c r="AT66">
        <v>18.074866</v>
      </c>
      <c r="AU66">
        <v>0</v>
      </c>
      <c r="AV66">
        <v>0</v>
      </c>
      <c r="AW66">
        <v>0</v>
      </c>
      <c r="AX66">
        <v>0.1234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3161.1248090000004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598.80759999999998</v>
      </c>
      <c r="L67">
        <v>501.27640000000002</v>
      </c>
      <c r="M67">
        <v>93.287599999999998</v>
      </c>
      <c r="N67">
        <v>119.59</v>
      </c>
      <c r="O67">
        <v>125.29529100000001</v>
      </c>
      <c r="P67">
        <v>142</v>
      </c>
      <c r="Q67">
        <v>17.7042</v>
      </c>
      <c r="R67">
        <v>43.05</v>
      </c>
      <c r="S67">
        <v>22.628599999999999</v>
      </c>
      <c r="T67">
        <v>0.81</v>
      </c>
      <c r="U67">
        <v>414</v>
      </c>
      <c r="V67">
        <v>20.73</v>
      </c>
      <c r="W67">
        <v>43.097000000000001</v>
      </c>
      <c r="X67">
        <v>147.5155</v>
      </c>
      <c r="Y67">
        <v>0</v>
      </c>
      <c r="Z67">
        <v>13.1076</v>
      </c>
      <c r="AA67">
        <v>42.14808</v>
      </c>
      <c r="AB67">
        <v>41.864567000000001</v>
      </c>
      <c r="AC67">
        <v>30.573592999999999</v>
      </c>
      <c r="AD67">
        <v>38.375382000000002</v>
      </c>
      <c r="AE67">
        <v>0</v>
      </c>
      <c r="AF67">
        <v>25.742227</v>
      </c>
      <c r="AG67">
        <v>41.891762999999997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16.588864999999998</v>
      </c>
      <c r="AN67">
        <v>1.0885579999999999</v>
      </c>
      <c r="AO67">
        <v>14.7</v>
      </c>
      <c r="AP67">
        <v>9.6074999999999999</v>
      </c>
      <c r="AQ67">
        <v>35.301309000000003</v>
      </c>
      <c r="AR67">
        <v>47.472000000000001</v>
      </c>
      <c r="AS67">
        <v>33.873497</v>
      </c>
      <c r="AT67">
        <v>17.378357000000001</v>
      </c>
      <c r="AU67">
        <v>0</v>
      </c>
      <c r="AV67">
        <v>0</v>
      </c>
      <c r="AW67">
        <v>0</v>
      </c>
      <c r="AX67">
        <v>0.1234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3168.3537440000005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598.80759999999998</v>
      </c>
      <c r="L68">
        <v>501.27640000000002</v>
      </c>
      <c r="M68">
        <v>93.287599999999998</v>
      </c>
      <c r="N68">
        <v>119.59</v>
      </c>
      <c r="O68">
        <v>125.29529100000001</v>
      </c>
      <c r="P68">
        <v>142</v>
      </c>
      <c r="Q68">
        <v>17.7042</v>
      </c>
      <c r="R68">
        <v>43.05</v>
      </c>
      <c r="S68">
        <v>22.628599999999999</v>
      </c>
      <c r="T68">
        <v>0.81</v>
      </c>
      <c r="U68">
        <v>414</v>
      </c>
      <c r="V68">
        <v>20.73</v>
      </c>
      <c r="W68">
        <v>43.097000000000001</v>
      </c>
      <c r="X68">
        <v>147.5155</v>
      </c>
      <c r="Y68">
        <v>0</v>
      </c>
      <c r="Z68">
        <v>13.1076</v>
      </c>
      <c r="AA68">
        <v>42.14808</v>
      </c>
      <c r="AB68">
        <v>41.864567000000001</v>
      </c>
      <c r="AC68">
        <v>30.573592999999999</v>
      </c>
      <c r="AD68">
        <v>38.375382000000002</v>
      </c>
      <c r="AE68">
        <v>0</v>
      </c>
      <c r="AF68">
        <v>25.742227</v>
      </c>
      <c r="AG68">
        <v>41.891762999999997</v>
      </c>
      <c r="AH68">
        <v>160.017672</v>
      </c>
      <c r="AI68">
        <v>20.087935999999999</v>
      </c>
      <c r="AJ68">
        <v>0</v>
      </c>
      <c r="AK68">
        <v>55.603538</v>
      </c>
      <c r="AL68">
        <v>84.9422</v>
      </c>
      <c r="AM68">
        <v>16.588864999999998</v>
      </c>
      <c r="AN68">
        <v>1.0885579999999999</v>
      </c>
      <c r="AO68">
        <v>14.7</v>
      </c>
      <c r="AP68">
        <v>9.6074999999999999</v>
      </c>
      <c r="AQ68">
        <v>35.301309000000003</v>
      </c>
      <c r="AR68">
        <v>47.472000000000001</v>
      </c>
      <c r="AS68">
        <v>33.873497</v>
      </c>
      <c r="AT68">
        <v>15.786367</v>
      </c>
      <c r="AU68">
        <v>0</v>
      </c>
      <c r="AV68">
        <v>0</v>
      </c>
      <c r="AW68">
        <v>0</v>
      </c>
      <c r="AX68">
        <v>0.1234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3166.7617540000006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598.80759999999998</v>
      </c>
      <c r="L69">
        <v>501.27640000000002</v>
      </c>
      <c r="M69">
        <v>93.287599999999998</v>
      </c>
      <c r="N69">
        <v>119.59</v>
      </c>
      <c r="O69">
        <v>125.29529100000001</v>
      </c>
      <c r="P69">
        <v>142</v>
      </c>
      <c r="Q69">
        <v>17.7042</v>
      </c>
      <c r="R69">
        <v>43.05</v>
      </c>
      <c r="S69">
        <v>22.628599999999999</v>
      </c>
      <c r="T69">
        <v>0.81</v>
      </c>
      <c r="U69">
        <v>416.125</v>
      </c>
      <c r="V69">
        <v>20.73</v>
      </c>
      <c r="W69">
        <v>43.097000000000001</v>
      </c>
      <c r="X69">
        <v>147.5155</v>
      </c>
      <c r="Y69">
        <v>0</v>
      </c>
      <c r="Z69">
        <v>13.1076</v>
      </c>
      <c r="AA69">
        <v>42.14808</v>
      </c>
      <c r="AB69">
        <v>41.864567000000001</v>
      </c>
      <c r="AC69">
        <v>30.573592999999999</v>
      </c>
      <c r="AD69">
        <v>38.375382000000002</v>
      </c>
      <c r="AE69">
        <v>0</v>
      </c>
      <c r="AF69">
        <v>25.742227</v>
      </c>
      <c r="AG69">
        <v>41.891762999999997</v>
      </c>
      <c r="AH69">
        <v>160.017672</v>
      </c>
      <c r="AI69">
        <v>20.087935999999999</v>
      </c>
      <c r="AJ69">
        <v>0</v>
      </c>
      <c r="AK69">
        <v>55.603538</v>
      </c>
      <c r="AL69">
        <v>84.9422</v>
      </c>
      <c r="AM69">
        <v>16.588864999999998</v>
      </c>
      <c r="AN69">
        <v>1.0885579999999999</v>
      </c>
      <c r="AO69">
        <v>14.7</v>
      </c>
      <c r="AP69">
        <v>9.6074999999999999</v>
      </c>
      <c r="AQ69">
        <v>35.301309000000003</v>
      </c>
      <c r="AR69">
        <v>47.472000000000001</v>
      </c>
      <c r="AS69">
        <v>33.873497</v>
      </c>
      <c r="AT69">
        <v>11.83441</v>
      </c>
      <c r="AU69">
        <v>0</v>
      </c>
      <c r="AV69">
        <v>0</v>
      </c>
      <c r="AW69">
        <v>0</v>
      </c>
      <c r="AX69">
        <v>0.1234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127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3151.9347970000003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598.80759999999998</v>
      </c>
      <c r="L70">
        <v>501.27640000000002</v>
      </c>
      <c r="M70">
        <v>93.287599999999998</v>
      </c>
      <c r="N70">
        <v>119.59</v>
      </c>
      <c r="O70">
        <v>125.29529100000001</v>
      </c>
      <c r="P70">
        <v>142</v>
      </c>
      <c r="Q70">
        <v>17.7042</v>
      </c>
      <c r="R70">
        <v>43.05</v>
      </c>
      <c r="S70">
        <v>22.628599999999999</v>
      </c>
      <c r="T70">
        <v>0.81</v>
      </c>
      <c r="U70">
        <v>416.25</v>
      </c>
      <c r="V70">
        <v>20.73</v>
      </c>
      <c r="W70">
        <v>43.097000000000001</v>
      </c>
      <c r="X70">
        <v>147.5155</v>
      </c>
      <c r="Y70">
        <v>0</v>
      </c>
      <c r="Z70">
        <v>13.1076</v>
      </c>
      <c r="AA70">
        <v>42.14808</v>
      </c>
      <c r="AB70">
        <v>41.864567000000001</v>
      </c>
      <c r="AC70">
        <v>30.573592999999999</v>
      </c>
      <c r="AD70">
        <v>38.375382000000002</v>
      </c>
      <c r="AE70">
        <v>0</v>
      </c>
      <c r="AF70">
        <v>25.742227</v>
      </c>
      <c r="AG70">
        <v>41.891762999999997</v>
      </c>
      <c r="AH70">
        <v>160.017672</v>
      </c>
      <c r="AI70">
        <v>20.087935999999999</v>
      </c>
      <c r="AJ70">
        <v>0</v>
      </c>
      <c r="AK70">
        <v>55.603538</v>
      </c>
      <c r="AL70">
        <v>84.9422</v>
      </c>
      <c r="AM70">
        <v>16.588864999999998</v>
      </c>
      <c r="AN70">
        <v>1.0885579999999999</v>
      </c>
      <c r="AO70">
        <v>14.7</v>
      </c>
      <c r="AP70">
        <v>9.6074999999999999</v>
      </c>
      <c r="AQ70">
        <v>35.301309000000003</v>
      </c>
      <c r="AR70">
        <v>47.472000000000001</v>
      </c>
      <c r="AS70">
        <v>33.873497</v>
      </c>
      <c r="AT70">
        <v>12.390306000000001</v>
      </c>
      <c r="AU70">
        <v>0</v>
      </c>
      <c r="AV70">
        <v>0</v>
      </c>
      <c r="AW70">
        <v>0</v>
      </c>
      <c r="AX70">
        <v>0.1234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3154.6156930000002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598.80759999999998</v>
      </c>
      <c r="L71">
        <v>526.27639999999997</v>
      </c>
      <c r="M71">
        <v>93.287599999999998</v>
      </c>
      <c r="N71">
        <v>119.59</v>
      </c>
      <c r="O71">
        <v>125.29529100000001</v>
      </c>
      <c r="P71">
        <v>142</v>
      </c>
      <c r="Q71">
        <v>17.7042</v>
      </c>
      <c r="R71">
        <v>43.05</v>
      </c>
      <c r="S71">
        <v>22.628599999999999</v>
      </c>
      <c r="T71">
        <v>0.81</v>
      </c>
      <c r="U71">
        <v>416.25</v>
      </c>
      <c r="V71">
        <v>20.73</v>
      </c>
      <c r="W71">
        <v>43.097000000000001</v>
      </c>
      <c r="X71">
        <v>147.5155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38.375382000000002</v>
      </c>
      <c r="AE71">
        <v>0</v>
      </c>
      <c r="AF71">
        <v>25.742227</v>
      </c>
      <c r="AG71">
        <v>41.891762999999997</v>
      </c>
      <c r="AH71">
        <v>160.017672</v>
      </c>
      <c r="AI71">
        <v>20.087935999999999</v>
      </c>
      <c r="AJ71">
        <v>0</v>
      </c>
      <c r="AK71">
        <v>55.603538</v>
      </c>
      <c r="AL71">
        <v>84.9422</v>
      </c>
      <c r="AM71">
        <v>16.588864999999998</v>
      </c>
      <c r="AN71">
        <v>1.0885579999999999</v>
      </c>
      <c r="AO71">
        <v>14.7</v>
      </c>
      <c r="AP71">
        <v>5.7645</v>
      </c>
      <c r="AQ71">
        <v>35.301309000000003</v>
      </c>
      <c r="AR71">
        <v>51.887999999999998</v>
      </c>
      <c r="AS71">
        <v>33.873497</v>
      </c>
      <c r="AT71">
        <v>17.749765</v>
      </c>
      <c r="AU71">
        <v>0</v>
      </c>
      <c r="AV71">
        <v>0</v>
      </c>
      <c r="AW71">
        <v>0</v>
      </c>
      <c r="AX71">
        <v>0.37030000000000002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3191.7950520000004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598.80759999999998</v>
      </c>
      <c r="L72">
        <v>486.27640000000002</v>
      </c>
      <c r="M72">
        <v>93.287599999999998</v>
      </c>
      <c r="N72">
        <v>119.59</v>
      </c>
      <c r="O72">
        <v>125.29529100000001</v>
      </c>
      <c r="P72">
        <v>142</v>
      </c>
      <c r="Q72">
        <v>17.7042</v>
      </c>
      <c r="R72">
        <v>43.05</v>
      </c>
      <c r="S72">
        <v>22.628599999999999</v>
      </c>
      <c r="T72">
        <v>0.81</v>
      </c>
      <c r="U72">
        <v>416.25</v>
      </c>
      <c r="V72">
        <v>20.73</v>
      </c>
      <c r="W72">
        <v>43.097000000000001</v>
      </c>
      <c r="X72">
        <v>147.5155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38.375382000000002</v>
      </c>
      <c r="AE72">
        <v>17.539543999999999</v>
      </c>
      <c r="AF72">
        <v>25.742227</v>
      </c>
      <c r="AG72">
        <v>41.891762999999997</v>
      </c>
      <c r="AH72">
        <v>160.017672</v>
      </c>
      <c r="AI72">
        <v>20.087935999999999</v>
      </c>
      <c r="AJ72">
        <v>0</v>
      </c>
      <c r="AK72">
        <v>55.603538</v>
      </c>
      <c r="AL72">
        <v>84.9422</v>
      </c>
      <c r="AM72">
        <v>16.588864999999998</v>
      </c>
      <c r="AN72">
        <v>1.0885579999999999</v>
      </c>
      <c r="AO72">
        <v>11.76</v>
      </c>
      <c r="AP72">
        <v>5.7645</v>
      </c>
      <c r="AQ72">
        <v>35.301309000000003</v>
      </c>
      <c r="AR72">
        <v>51.887999999999998</v>
      </c>
      <c r="AS72">
        <v>33.873497</v>
      </c>
      <c r="AT72">
        <v>16.278722999999999</v>
      </c>
      <c r="AU72">
        <v>0</v>
      </c>
      <c r="AV72">
        <v>0</v>
      </c>
      <c r="AW72">
        <v>0</v>
      </c>
      <c r="AX72">
        <v>0.37030000000000002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3160.9235540000009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598.80759999999998</v>
      </c>
      <c r="L73">
        <v>426.27640000000002</v>
      </c>
      <c r="M73">
        <v>93.287599999999998</v>
      </c>
      <c r="N73">
        <v>119.59</v>
      </c>
      <c r="O73">
        <v>125.29529100000001</v>
      </c>
      <c r="P73">
        <v>142</v>
      </c>
      <c r="Q73">
        <v>17.7042</v>
      </c>
      <c r="R73">
        <v>43.05</v>
      </c>
      <c r="S73">
        <v>22.628599999999999</v>
      </c>
      <c r="T73">
        <v>0.81</v>
      </c>
      <c r="U73">
        <v>416.25</v>
      </c>
      <c r="V73">
        <v>20.73</v>
      </c>
      <c r="W73">
        <v>43.097000000000001</v>
      </c>
      <c r="X73">
        <v>147.5155</v>
      </c>
      <c r="Y73">
        <v>0</v>
      </c>
      <c r="Z73">
        <v>13.1076</v>
      </c>
      <c r="AA73">
        <v>42.14808</v>
      </c>
      <c r="AB73">
        <v>41.864567000000001</v>
      </c>
      <c r="AC73">
        <v>30.573592999999999</v>
      </c>
      <c r="AD73">
        <v>38.375382000000002</v>
      </c>
      <c r="AE73">
        <v>35.079087999999999</v>
      </c>
      <c r="AF73">
        <v>25.742227</v>
      </c>
      <c r="AG73">
        <v>41.891762999999997</v>
      </c>
      <c r="AH73">
        <v>160.017672</v>
      </c>
      <c r="AI73">
        <v>20.087935999999999</v>
      </c>
      <c r="AJ73">
        <v>0</v>
      </c>
      <c r="AK73">
        <v>55.603538</v>
      </c>
      <c r="AL73">
        <v>84.9422</v>
      </c>
      <c r="AM73">
        <v>16.588864999999998</v>
      </c>
      <c r="AN73">
        <v>1.0885579999999999</v>
      </c>
      <c r="AO73">
        <v>11.76</v>
      </c>
      <c r="AP73">
        <v>5.7645</v>
      </c>
      <c r="AQ73">
        <v>35.301309000000003</v>
      </c>
      <c r="AR73">
        <v>47.472000000000001</v>
      </c>
      <c r="AS73">
        <v>33.873497</v>
      </c>
      <c r="AT73">
        <v>14.75334</v>
      </c>
      <c r="AU73">
        <v>0</v>
      </c>
      <c r="AV73">
        <v>0</v>
      </c>
      <c r="AW73">
        <v>0</v>
      </c>
      <c r="AX73">
        <v>0.37030000000000002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3101.5217150000008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598.80759999999998</v>
      </c>
      <c r="L74">
        <v>406.27640000000002</v>
      </c>
      <c r="M74">
        <v>93.287599999999998</v>
      </c>
      <c r="N74">
        <v>119.59</v>
      </c>
      <c r="O74">
        <v>125.29529100000001</v>
      </c>
      <c r="P74">
        <v>142</v>
      </c>
      <c r="Q74">
        <v>17.7042</v>
      </c>
      <c r="R74">
        <v>43.05</v>
      </c>
      <c r="S74">
        <v>22.628599999999999</v>
      </c>
      <c r="T74">
        <v>0.81</v>
      </c>
      <c r="U74">
        <v>416.25</v>
      </c>
      <c r="V74">
        <v>20.73</v>
      </c>
      <c r="W74">
        <v>43.097000000000001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25.742227</v>
      </c>
      <c r="AG74">
        <v>41.891762999999997</v>
      </c>
      <c r="AH74">
        <v>160.017672</v>
      </c>
      <c r="AI74">
        <v>29.462306000000002</v>
      </c>
      <c r="AJ74">
        <v>0</v>
      </c>
      <c r="AK74">
        <v>55.603538</v>
      </c>
      <c r="AL74">
        <v>84.9422</v>
      </c>
      <c r="AM74">
        <v>16.588864999999998</v>
      </c>
      <c r="AN74">
        <v>1.0885579999999999</v>
      </c>
      <c r="AO74">
        <v>11.76</v>
      </c>
      <c r="AP74">
        <v>9.6074999999999999</v>
      </c>
      <c r="AQ74">
        <v>35.301309000000003</v>
      </c>
      <c r="AR74">
        <v>47.472000000000001</v>
      </c>
      <c r="AS74">
        <v>33.873497</v>
      </c>
      <c r="AT74">
        <v>16.028686</v>
      </c>
      <c r="AU74">
        <v>0</v>
      </c>
      <c r="AV74">
        <v>0</v>
      </c>
      <c r="AW74">
        <v>0</v>
      </c>
      <c r="AX74">
        <v>0.37030000000000002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3092.3687520000008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598.80759999999998</v>
      </c>
      <c r="L75">
        <v>384.16640000000001</v>
      </c>
      <c r="M75">
        <v>93.287599999999998</v>
      </c>
      <c r="N75">
        <v>119.59</v>
      </c>
      <c r="O75">
        <v>125.29529100000001</v>
      </c>
      <c r="P75">
        <v>142</v>
      </c>
      <c r="Q75">
        <v>14.482900000000001</v>
      </c>
      <c r="R75">
        <v>43.05</v>
      </c>
      <c r="S75">
        <v>18.921299999999999</v>
      </c>
      <c r="T75">
        <v>0.81</v>
      </c>
      <c r="U75">
        <v>416.25</v>
      </c>
      <c r="V75">
        <v>20.73</v>
      </c>
      <c r="W75">
        <v>43.097000000000001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25.742227</v>
      </c>
      <c r="AG75">
        <v>41.891762999999997</v>
      </c>
      <c r="AH75">
        <v>160.017672</v>
      </c>
      <c r="AI75">
        <v>29.462306000000002</v>
      </c>
      <c r="AJ75">
        <v>0</v>
      </c>
      <c r="AK75">
        <v>55.603538</v>
      </c>
      <c r="AL75">
        <v>84.9422</v>
      </c>
      <c r="AM75">
        <v>16.588864999999998</v>
      </c>
      <c r="AN75">
        <v>1.0885579999999999</v>
      </c>
      <c r="AO75">
        <v>11.76</v>
      </c>
      <c r="AP75">
        <v>11.529</v>
      </c>
      <c r="AQ75">
        <v>35.301309000000003</v>
      </c>
      <c r="AR75">
        <v>47.472000000000001</v>
      </c>
      <c r="AS75">
        <v>33.873497</v>
      </c>
      <c r="AT75">
        <v>16.960007999999998</v>
      </c>
      <c r="AU75">
        <v>0</v>
      </c>
      <c r="AV75">
        <v>0</v>
      </c>
      <c r="AW75">
        <v>0</v>
      </c>
      <c r="AX75">
        <v>0.37030000000000002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95.31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3051.2648940000008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598.80759999999998</v>
      </c>
      <c r="L76">
        <v>404.16640000000001</v>
      </c>
      <c r="M76">
        <v>93.287599999999998</v>
      </c>
      <c r="N76">
        <v>119.59</v>
      </c>
      <c r="O76">
        <v>125.29529100000001</v>
      </c>
      <c r="P76">
        <v>142</v>
      </c>
      <c r="Q76">
        <v>14.482900000000001</v>
      </c>
      <c r="R76">
        <v>43.05</v>
      </c>
      <c r="S76">
        <v>18.921299999999999</v>
      </c>
      <c r="T76">
        <v>0.81</v>
      </c>
      <c r="U76">
        <v>416.25</v>
      </c>
      <c r="V76">
        <v>20.73</v>
      </c>
      <c r="W76">
        <v>43.097000000000001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25.742227</v>
      </c>
      <c r="AG76">
        <v>41.891762999999997</v>
      </c>
      <c r="AH76">
        <v>160.017672</v>
      </c>
      <c r="AI76">
        <v>20.087935999999999</v>
      </c>
      <c r="AJ76">
        <v>0</v>
      </c>
      <c r="AK76">
        <v>55.603538</v>
      </c>
      <c r="AL76">
        <v>84.9422</v>
      </c>
      <c r="AM76">
        <v>16.588864999999998</v>
      </c>
      <c r="AN76">
        <v>1.0885579999999999</v>
      </c>
      <c r="AO76">
        <v>11.76</v>
      </c>
      <c r="AP76">
        <v>11.529</v>
      </c>
      <c r="AQ76">
        <v>35.301309000000003</v>
      </c>
      <c r="AR76">
        <v>47.472000000000001</v>
      </c>
      <c r="AS76">
        <v>33.873497</v>
      </c>
      <c r="AT76">
        <v>14.709676</v>
      </c>
      <c r="AU76">
        <v>0</v>
      </c>
      <c r="AV76">
        <v>0</v>
      </c>
      <c r="AW76">
        <v>0</v>
      </c>
      <c r="AX76">
        <v>0.37030000000000002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81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3045.3301920000008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598.80759999999998</v>
      </c>
      <c r="L77">
        <v>404.16640000000001</v>
      </c>
      <c r="M77">
        <v>93.287599999999998</v>
      </c>
      <c r="N77">
        <v>119.59</v>
      </c>
      <c r="O77">
        <v>125.29529100000001</v>
      </c>
      <c r="P77">
        <v>142</v>
      </c>
      <c r="Q77">
        <v>14.482900000000001</v>
      </c>
      <c r="R77">
        <v>43.05</v>
      </c>
      <c r="S77">
        <v>18.921299999999999</v>
      </c>
      <c r="T77">
        <v>0.81</v>
      </c>
      <c r="U77">
        <v>416.25</v>
      </c>
      <c r="V77">
        <v>20.73</v>
      </c>
      <c r="W77">
        <v>43.097000000000001</v>
      </c>
      <c r="X77">
        <v>147.5155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25.742227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55.603538</v>
      </c>
      <c r="AL77">
        <v>84.9422</v>
      </c>
      <c r="AM77">
        <v>16.588864999999998</v>
      </c>
      <c r="AN77">
        <v>1.0885579999999999</v>
      </c>
      <c r="AO77">
        <v>11.76</v>
      </c>
      <c r="AP77">
        <v>10.888500000000001</v>
      </c>
      <c r="AQ77">
        <v>35.301309000000003</v>
      </c>
      <c r="AR77">
        <v>47.472000000000001</v>
      </c>
      <c r="AS77">
        <v>33.873497</v>
      </c>
      <c r="AT77">
        <v>15.638671</v>
      </c>
      <c r="AU77">
        <v>0</v>
      </c>
      <c r="AV77">
        <v>0</v>
      </c>
      <c r="AW77">
        <v>0</v>
      </c>
      <c r="AX77">
        <v>0.37030000000000002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76.19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3045.036767000001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603.2165</v>
      </c>
      <c r="L78">
        <v>513.104692</v>
      </c>
      <c r="M78">
        <v>93.287599999999998</v>
      </c>
      <c r="N78">
        <v>119.59</v>
      </c>
      <c r="O78">
        <v>125.29529100000001</v>
      </c>
      <c r="P78">
        <v>142</v>
      </c>
      <c r="Q78">
        <v>16.789739000000001</v>
      </c>
      <c r="R78">
        <v>43.05</v>
      </c>
      <c r="S78">
        <v>23.018699999999999</v>
      </c>
      <c r="T78">
        <v>0.81</v>
      </c>
      <c r="U78">
        <v>416.25</v>
      </c>
      <c r="V78">
        <v>20.73</v>
      </c>
      <c r="W78">
        <v>43.097000000000001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25.742227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55.603538</v>
      </c>
      <c r="AL78">
        <v>84.9422</v>
      </c>
      <c r="AM78">
        <v>16.588864999999998</v>
      </c>
      <c r="AN78">
        <v>1.0885579999999999</v>
      </c>
      <c r="AO78">
        <v>11.76</v>
      </c>
      <c r="AP78">
        <v>10.888500000000001</v>
      </c>
      <c r="AQ78">
        <v>35.301309000000003</v>
      </c>
      <c r="AR78">
        <v>47.472000000000001</v>
      </c>
      <c r="AS78">
        <v>33.873497</v>
      </c>
      <c r="AT78">
        <v>13.881964</v>
      </c>
      <c r="AU78">
        <v>0</v>
      </c>
      <c r="AV78">
        <v>0</v>
      </c>
      <c r="AW78">
        <v>0</v>
      </c>
      <c r="AX78">
        <v>0.37030000000000002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3157.4128770000007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665.73494200000005</v>
      </c>
      <c r="L79">
        <v>620.65709700000002</v>
      </c>
      <c r="M79">
        <v>93.287599999999998</v>
      </c>
      <c r="N79">
        <v>119.59</v>
      </c>
      <c r="O79">
        <v>125.29529100000001</v>
      </c>
      <c r="P79">
        <v>142</v>
      </c>
      <c r="Q79">
        <v>21.274522000000001</v>
      </c>
      <c r="R79">
        <v>43.05</v>
      </c>
      <c r="S79">
        <v>26.435445000000001</v>
      </c>
      <c r="T79">
        <v>0.81</v>
      </c>
      <c r="U79">
        <v>416.25</v>
      </c>
      <c r="V79">
        <v>20.73</v>
      </c>
      <c r="W79">
        <v>43.097000000000001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35.524273999999998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75.53</v>
      </c>
      <c r="AM79">
        <v>16.588864999999998</v>
      </c>
      <c r="AN79">
        <v>1.0885579999999999</v>
      </c>
      <c r="AO79">
        <v>11.76</v>
      </c>
      <c r="AP79">
        <v>10.888500000000001</v>
      </c>
      <c r="AQ79">
        <v>35.301309000000003</v>
      </c>
      <c r="AR79">
        <v>51.887999999999998</v>
      </c>
      <c r="AS79">
        <v>33.873497</v>
      </c>
      <c r="AT79">
        <v>13.558977000000001</v>
      </c>
      <c r="AU79">
        <v>0</v>
      </c>
      <c r="AV79">
        <v>0</v>
      </c>
      <c r="AW79">
        <v>0</v>
      </c>
      <c r="AX79">
        <v>0.37030000000000002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3408.6079750000008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688.24901399999999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21.490600000000001</v>
      </c>
      <c r="R80">
        <v>43.05</v>
      </c>
      <c r="S80">
        <v>26.717787000000001</v>
      </c>
      <c r="T80">
        <v>0.81</v>
      </c>
      <c r="U80">
        <v>416.25</v>
      </c>
      <c r="V80">
        <v>20.73</v>
      </c>
      <c r="W80">
        <v>43.097000000000001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35.524273999999998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75.53</v>
      </c>
      <c r="AM80">
        <v>16.588864999999998</v>
      </c>
      <c r="AN80">
        <v>1.0885579999999999</v>
      </c>
      <c r="AO80">
        <v>11.76</v>
      </c>
      <c r="AP80">
        <v>10.888500000000001</v>
      </c>
      <c r="AQ80">
        <v>35.301309000000003</v>
      </c>
      <c r="AR80">
        <v>51.887999999999998</v>
      </c>
      <c r="AS80">
        <v>33.873497</v>
      </c>
      <c r="AT80">
        <v>14.83591</v>
      </c>
      <c r="AU80">
        <v>0</v>
      </c>
      <c r="AV80">
        <v>0</v>
      </c>
      <c r="AW80">
        <v>0</v>
      </c>
      <c r="AX80">
        <v>0.37030000000000002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3492.1302030000006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688.24901399999999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21.490600000000001</v>
      </c>
      <c r="R81">
        <v>43.05</v>
      </c>
      <c r="S81">
        <v>26.717787000000001</v>
      </c>
      <c r="T81">
        <v>0.81</v>
      </c>
      <c r="U81">
        <v>418.61320000000001</v>
      </c>
      <c r="V81">
        <v>20.73</v>
      </c>
      <c r="W81">
        <v>43.097000000000001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35.524273999999998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75.53</v>
      </c>
      <c r="AM81">
        <v>16.588864999999998</v>
      </c>
      <c r="AN81">
        <v>1.0885579999999999</v>
      </c>
      <c r="AO81">
        <v>11.76</v>
      </c>
      <c r="AP81">
        <v>10.888500000000001</v>
      </c>
      <c r="AQ81">
        <v>35.301309000000003</v>
      </c>
      <c r="AR81">
        <v>47.472000000000001</v>
      </c>
      <c r="AS81">
        <v>33.873497</v>
      </c>
      <c r="AT81">
        <v>18.598410000000001</v>
      </c>
      <c r="AU81">
        <v>0</v>
      </c>
      <c r="AV81">
        <v>0</v>
      </c>
      <c r="AW81">
        <v>0</v>
      </c>
      <c r="AX81">
        <v>0.37030000000000002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3490.8399030000014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688.24901399999999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21.490600000000001</v>
      </c>
      <c r="R82">
        <v>43.05</v>
      </c>
      <c r="S82">
        <v>26.717787000000001</v>
      </c>
      <c r="T82">
        <v>0.81</v>
      </c>
      <c r="U82">
        <v>418.77</v>
      </c>
      <c r="V82">
        <v>20.73</v>
      </c>
      <c r="W82">
        <v>43.097000000000001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35.524273999999998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75.53</v>
      </c>
      <c r="AM82">
        <v>16.588864999999998</v>
      </c>
      <c r="AN82">
        <v>1.0885579999999999</v>
      </c>
      <c r="AO82">
        <v>11.76</v>
      </c>
      <c r="AP82">
        <v>10.888500000000001</v>
      </c>
      <c r="AQ82">
        <v>35.301309000000003</v>
      </c>
      <c r="AR82">
        <v>47.472000000000001</v>
      </c>
      <c r="AS82">
        <v>33.873497</v>
      </c>
      <c r="AT82">
        <v>17.327926999999999</v>
      </c>
      <c r="AU82">
        <v>0</v>
      </c>
      <c r="AV82">
        <v>0</v>
      </c>
      <c r="AW82">
        <v>0</v>
      </c>
      <c r="AX82">
        <v>0.37030000000000002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3487.7262200000009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21.490600000000001</v>
      </c>
      <c r="R83">
        <v>43.05</v>
      </c>
      <c r="S83">
        <v>26.717787000000001</v>
      </c>
      <c r="T83">
        <v>0.81</v>
      </c>
      <c r="U83">
        <v>418.77</v>
      </c>
      <c r="V83">
        <v>20.73</v>
      </c>
      <c r="W83">
        <v>43.097000000000001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35.524273999999998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75.53</v>
      </c>
      <c r="AM83">
        <v>16.588864999999998</v>
      </c>
      <c r="AN83">
        <v>1.0885579999999999</v>
      </c>
      <c r="AO83">
        <v>11.76</v>
      </c>
      <c r="AP83">
        <v>10.247999999999999</v>
      </c>
      <c r="AQ83">
        <v>35.301309000000003</v>
      </c>
      <c r="AR83">
        <v>47.472000000000001</v>
      </c>
      <c r="AS83">
        <v>33.873497</v>
      </c>
      <c r="AT83">
        <v>19.999991000000001</v>
      </c>
      <c r="AU83">
        <v>0</v>
      </c>
      <c r="AV83">
        <v>0</v>
      </c>
      <c r="AW83">
        <v>0</v>
      </c>
      <c r="AX83">
        <v>0.37030000000000002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89.97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3488.7277840000011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21.490600000000001</v>
      </c>
      <c r="R84">
        <v>43.05</v>
      </c>
      <c r="S84">
        <v>26.717787000000001</v>
      </c>
      <c r="T84">
        <v>0.81</v>
      </c>
      <c r="U84">
        <v>418.77</v>
      </c>
      <c r="V84">
        <v>20.73</v>
      </c>
      <c r="W84">
        <v>43.097000000000001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35.524273999999998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75.53</v>
      </c>
      <c r="AM84">
        <v>16.588864999999998</v>
      </c>
      <c r="AN84">
        <v>1.0885579999999999</v>
      </c>
      <c r="AO84">
        <v>11.76</v>
      </c>
      <c r="AP84">
        <v>10.247999999999999</v>
      </c>
      <c r="AQ84">
        <v>35.301309000000003</v>
      </c>
      <c r="AR84">
        <v>47.472000000000001</v>
      </c>
      <c r="AS84">
        <v>33.873497</v>
      </c>
      <c r="AT84">
        <v>18.929537</v>
      </c>
      <c r="AU84">
        <v>0</v>
      </c>
      <c r="AV84">
        <v>0</v>
      </c>
      <c r="AW84">
        <v>0</v>
      </c>
      <c r="AX84">
        <v>0.37030000000000002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79.17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3476.8573300000012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21.490600000000001</v>
      </c>
      <c r="R85">
        <v>43.05</v>
      </c>
      <c r="S85">
        <v>26.717787000000001</v>
      </c>
      <c r="T85">
        <v>0.81</v>
      </c>
      <c r="U85">
        <v>418.77</v>
      </c>
      <c r="V85">
        <v>20.73</v>
      </c>
      <c r="W85">
        <v>43.097000000000001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35.524273999999998</v>
      </c>
      <c r="AG85">
        <v>41.891762999999997</v>
      </c>
      <c r="AH85">
        <v>161.85069200000001</v>
      </c>
      <c r="AI85">
        <v>37.497478999999998</v>
      </c>
      <c r="AJ85">
        <v>0</v>
      </c>
      <c r="AK85">
        <v>55.603538</v>
      </c>
      <c r="AL85">
        <v>75.53</v>
      </c>
      <c r="AM85">
        <v>16.588864999999998</v>
      </c>
      <c r="AN85">
        <v>1.0885579999999999</v>
      </c>
      <c r="AO85">
        <v>11.76</v>
      </c>
      <c r="AP85">
        <v>5.1239999999999997</v>
      </c>
      <c r="AQ85">
        <v>35.301309000000003</v>
      </c>
      <c r="AR85">
        <v>47.472000000000001</v>
      </c>
      <c r="AS85">
        <v>33.873497</v>
      </c>
      <c r="AT85">
        <v>19.999991000000001</v>
      </c>
      <c r="AU85">
        <v>0</v>
      </c>
      <c r="AV85">
        <v>0</v>
      </c>
      <c r="AW85">
        <v>0</v>
      </c>
      <c r="AX85">
        <v>0.37030000000000002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3449.3287450000012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21.490600000000001</v>
      </c>
      <c r="R86">
        <v>43.05</v>
      </c>
      <c r="S86">
        <v>26.717787000000001</v>
      </c>
      <c r="T86">
        <v>0.81</v>
      </c>
      <c r="U86">
        <v>418.77</v>
      </c>
      <c r="V86">
        <v>20.73</v>
      </c>
      <c r="W86">
        <v>43.097000000000001</v>
      </c>
      <c r="X86">
        <v>147.5155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31.920362000000001</v>
      </c>
      <c r="AG86">
        <v>41.891762999999997</v>
      </c>
      <c r="AH86">
        <v>160.017672</v>
      </c>
      <c r="AI86">
        <v>37.497478999999998</v>
      </c>
      <c r="AJ86">
        <v>0</v>
      </c>
      <c r="AK86">
        <v>55.603538</v>
      </c>
      <c r="AL86">
        <v>75.53</v>
      </c>
      <c r="AM86">
        <v>16.588864999999998</v>
      </c>
      <c r="AN86">
        <v>1.0885579999999999</v>
      </c>
      <c r="AO86">
        <v>11.76</v>
      </c>
      <c r="AP86">
        <v>5.1239999999999997</v>
      </c>
      <c r="AQ86">
        <v>35.301309000000003</v>
      </c>
      <c r="AR86">
        <v>47.472000000000001</v>
      </c>
      <c r="AS86">
        <v>33.873497</v>
      </c>
      <c r="AT86">
        <v>19.223026999999998</v>
      </c>
      <c r="AU86">
        <v>0</v>
      </c>
      <c r="AV86">
        <v>0</v>
      </c>
      <c r="AW86">
        <v>0</v>
      </c>
      <c r="AX86">
        <v>0.37030000000000002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3439.438802000001</v>
      </c>
    </row>
    <row r="87" spans="1:117">
      <c r="A87" t="s">
        <v>129</v>
      </c>
      <c r="B87">
        <v>0</v>
      </c>
      <c r="C87">
        <v>0</v>
      </c>
      <c r="D87">
        <v>8.6960999999999995</v>
      </c>
      <c r="E87">
        <v>0</v>
      </c>
      <c r="F87">
        <v>0</v>
      </c>
      <c r="G87">
        <v>19.8262</v>
      </c>
      <c r="H87">
        <v>0</v>
      </c>
      <c r="I87">
        <v>0</v>
      </c>
      <c r="J87">
        <v>6.0537000000000001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21.490600000000001</v>
      </c>
      <c r="R87">
        <v>43.05</v>
      </c>
      <c r="S87">
        <v>26.717787000000001</v>
      </c>
      <c r="T87">
        <v>0.81</v>
      </c>
      <c r="U87">
        <v>418.77</v>
      </c>
      <c r="V87">
        <v>20.73</v>
      </c>
      <c r="W87">
        <v>42.832500000000003</v>
      </c>
      <c r="X87">
        <v>147.5155</v>
      </c>
      <c r="Y87">
        <v>0</v>
      </c>
      <c r="Z87">
        <v>19.6614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32.950051000000002</v>
      </c>
      <c r="AG87">
        <v>41.891762999999997</v>
      </c>
      <c r="AH87">
        <v>160.017672</v>
      </c>
      <c r="AI87">
        <v>37.497478999999998</v>
      </c>
      <c r="AJ87">
        <v>0</v>
      </c>
      <c r="AK87">
        <v>55.603538</v>
      </c>
      <c r="AL87">
        <v>75.53</v>
      </c>
      <c r="AM87">
        <v>16.588864999999998</v>
      </c>
      <c r="AN87">
        <v>1.0885579999999999</v>
      </c>
      <c r="AO87">
        <v>11.76</v>
      </c>
      <c r="AP87">
        <v>5.1239999999999997</v>
      </c>
      <c r="AQ87">
        <v>35.301309000000003</v>
      </c>
      <c r="AR87">
        <v>47.472000000000001</v>
      </c>
      <c r="AS87">
        <v>33.873497</v>
      </c>
      <c r="AT87">
        <v>19.971038</v>
      </c>
      <c r="AU87">
        <v>0</v>
      </c>
      <c r="AV87">
        <v>0</v>
      </c>
      <c r="AW87">
        <v>0</v>
      </c>
      <c r="AX87">
        <v>0.37030000000000002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85.01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3475.5380020000011</v>
      </c>
    </row>
    <row r="88" spans="1:117">
      <c r="A88" t="s">
        <v>130</v>
      </c>
      <c r="B88">
        <v>0</v>
      </c>
      <c r="C88">
        <v>0</v>
      </c>
      <c r="D88">
        <v>8.6960999999999995</v>
      </c>
      <c r="E88">
        <v>0</v>
      </c>
      <c r="F88">
        <v>0</v>
      </c>
      <c r="G88">
        <v>19.8262</v>
      </c>
      <c r="H88">
        <v>0</v>
      </c>
      <c r="I88">
        <v>0</v>
      </c>
      <c r="J88">
        <v>6.0537000000000001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21.490600000000001</v>
      </c>
      <c r="R88">
        <v>43.05</v>
      </c>
      <c r="S88">
        <v>26.717787000000001</v>
      </c>
      <c r="T88">
        <v>0.81</v>
      </c>
      <c r="U88">
        <v>418.77</v>
      </c>
      <c r="V88">
        <v>20.73</v>
      </c>
      <c r="W88">
        <v>42.832500000000003</v>
      </c>
      <c r="X88">
        <v>147.5155</v>
      </c>
      <c r="Y88">
        <v>0</v>
      </c>
      <c r="Z88">
        <v>19.6614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32.950051000000002</v>
      </c>
      <c r="AG88">
        <v>41.891762999999997</v>
      </c>
      <c r="AH88">
        <v>160.017672</v>
      </c>
      <c r="AI88">
        <v>37.497478999999998</v>
      </c>
      <c r="AJ88">
        <v>0</v>
      </c>
      <c r="AK88">
        <v>55.603538</v>
      </c>
      <c r="AL88">
        <v>75.53</v>
      </c>
      <c r="AM88">
        <v>16.588864999999998</v>
      </c>
      <c r="AN88">
        <v>1.0885579999999999</v>
      </c>
      <c r="AO88">
        <v>11.76</v>
      </c>
      <c r="AP88">
        <v>9.6074999999999999</v>
      </c>
      <c r="AQ88">
        <v>35.301309000000003</v>
      </c>
      <c r="AR88">
        <v>47.472000000000001</v>
      </c>
      <c r="AS88">
        <v>33.873497</v>
      </c>
      <c r="AT88">
        <v>19.999991000000001</v>
      </c>
      <c r="AU88">
        <v>0</v>
      </c>
      <c r="AV88">
        <v>0</v>
      </c>
      <c r="AW88">
        <v>0</v>
      </c>
      <c r="AX88">
        <v>0.37030000000000002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98.92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3493.9604550000013</v>
      </c>
    </row>
    <row r="89" spans="1:117">
      <c r="A89" t="s">
        <v>131</v>
      </c>
      <c r="B89">
        <v>0</v>
      </c>
      <c r="C89">
        <v>0</v>
      </c>
      <c r="D89">
        <v>8.0526999999999997</v>
      </c>
      <c r="E89">
        <v>0</v>
      </c>
      <c r="F89">
        <v>0</v>
      </c>
      <c r="G89">
        <v>19.8262</v>
      </c>
      <c r="H89">
        <v>0</v>
      </c>
      <c r="I89">
        <v>0</v>
      </c>
      <c r="J89">
        <v>6.0537000000000001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21.490600000000001</v>
      </c>
      <c r="R89">
        <v>43.05</v>
      </c>
      <c r="S89">
        <v>26.717787000000001</v>
      </c>
      <c r="T89">
        <v>0.81</v>
      </c>
      <c r="U89">
        <v>418.77</v>
      </c>
      <c r="V89">
        <v>20.73</v>
      </c>
      <c r="W89">
        <v>42.832500000000003</v>
      </c>
      <c r="X89">
        <v>147.5155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32.950051000000002</v>
      </c>
      <c r="AG89">
        <v>41.891762999999997</v>
      </c>
      <c r="AH89">
        <v>160.017672</v>
      </c>
      <c r="AI89">
        <v>37.497478999999998</v>
      </c>
      <c r="AJ89">
        <v>0</v>
      </c>
      <c r="AK89">
        <v>55.603538</v>
      </c>
      <c r="AL89">
        <v>75.53</v>
      </c>
      <c r="AM89">
        <v>16.588864999999998</v>
      </c>
      <c r="AN89">
        <v>1.0885579999999999</v>
      </c>
      <c r="AO89">
        <v>11.76</v>
      </c>
      <c r="AP89">
        <v>10.247999999999999</v>
      </c>
      <c r="AQ89">
        <v>35.301309000000003</v>
      </c>
      <c r="AR89">
        <v>47.472000000000001</v>
      </c>
      <c r="AS89">
        <v>33.873497</v>
      </c>
      <c r="AT89">
        <v>19.999991000000001</v>
      </c>
      <c r="AU89">
        <v>0</v>
      </c>
      <c r="AV89">
        <v>0</v>
      </c>
      <c r="AW89">
        <v>0</v>
      </c>
      <c r="AX89">
        <v>0.37030000000000002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3510.0375550000008</v>
      </c>
    </row>
    <row r="90" spans="1:117">
      <c r="A90" t="s">
        <v>132</v>
      </c>
      <c r="B90">
        <v>0</v>
      </c>
      <c r="C90">
        <v>0</v>
      </c>
      <c r="D90">
        <v>8.0526999999999997</v>
      </c>
      <c r="E90">
        <v>0</v>
      </c>
      <c r="F90">
        <v>0</v>
      </c>
      <c r="G90">
        <v>19.8262</v>
      </c>
      <c r="H90">
        <v>0</v>
      </c>
      <c r="I90">
        <v>0</v>
      </c>
      <c r="J90">
        <v>6.0537000000000001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21.490600000000001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42.832500000000003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35.009430000000002</v>
      </c>
      <c r="AG90">
        <v>41.891762999999997</v>
      </c>
      <c r="AH90">
        <v>161.85069200000001</v>
      </c>
      <c r="AI90">
        <v>37.497478999999998</v>
      </c>
      <c r="AJ90">
        <v>0</v>
      </c>
      <c r="AK90">
        <v>55.603538</v>
      </c>
      <c r="AL90">
        <v>75.53</v>
      </c>
      <c r="AM90">
        <v>16.588864999999998</v>
      </c>
      <c r="AN90">
        <v>1.0885579999999999</v>
      </c>
      <c r="AO90">
        <v>11.76</v>
      </c>
      <c r="AP90">
        <v>10.247999999999999</v>
      </c>
      <c r="AQ90">
        <v>35.301309000000003</v>
      </c>
      <c r="AR90">
        <v>47.472000000000001</v>
      </c>
      <c r="AS90">
        <v>33.873497</v>
      </c>
      <c r="AT90">
        <v>18.447330999999998</v>
      </c>
      <c r="AU90">
        <v>0</v>
      </c>
      <c r="AV90">
        <v>0</v>
      </c>
      <c r="AW90">
        <v>0</v>
      </c>
      <c r="AX90">
        <v>0.37030000000000002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3514.0533410000007</v>
      </c>
    </row>
    <row r="91" spans="1:117">
      <c r="A91" t="s">
        <v>133</v>
      </c>
      <c r="B91">
        <v>0</v>
      </c>
      <c r="C91">
        <v>0</v>
      </c>
      <c r="D91">
        <v>5.1529999999999996</v>
      </c>
      <c r="E91">
        <v>0</v>
      </c>
      <c r="F91">
        <v>0</v>
      </c>
      <c r="G91">
        <v>19.8262</v>
      </c>
      <c r="H91">
        <v>0</v>
      </c>
      <c r="I91">
        <v>0</v>
      </c>
      <c r="J91">
        <v>6.0537000000000001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21.490600000000001</v>
      </c>
      <c r="R91">
        <v>43.05</v>
      </c>
      <c r="S91">
        <v>26.717787000000001</v>
      </c>
      <c r="T91">
        <v>0.81</v>
      </c>
      <c r="U91">
        <v>418.77</v>
      </c>
      <c r="V91">
        <v>20.73</v>
      </c>
      <c r="W91">
        <v>42.832500000000003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35.009430000000002</v>
      </c>
      <c r="AG91">
        <v>41.891762999999997</v>
      </c>
      <c r="AH91">
        <v>161.85069200000001</v>
      </c>
      <c r="AI91">
        <v>37.497478999999998</v>
      </c>
      <c r="AJ91">
        <v>0</v>
      </c>
      <c r="AK91">
        <v>55.603538</v>
      </c>
      <c r="AL91">
        <v>75.53</v>
      </c>
      <c r="AM91">
        <v>16.588864999999998</v>
      </c>
      <c r="AN91">
        <v>1.0885579999999999</v>
      </c>
      <c r="AO91">
        <v>11.76</v>
      </c>
      <c r="AP91">
        <v>10.247999999999999</v>
      </c>
      <c r="AQ91">
        <v>35.301309000000003</v>
      </c>
      <c r="AR91">
        <v>47.472000000000001</v>
      </c>
      <c r="AS91">
        <v>33.873497</v>
      </c>
      <c r="AT91">
        <v>17.351292000000001</v>
      </c>
      <c r="AU91">
        <v>0</v>
      </c>
      <c r="AV91">
        <v>0</v>
      </c>
      <c r="AW91">
        <v>0</v>
      </c>
      <c r="AX91">
        <v>0.37030000000000002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115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3510.0576020000008</v>
      </c>
    </row>
    <row r="92" spans="1:117">
      <c r="A92" t="s">
        <v>134</v>
      </c>
      <c r="B92">
        <v>0</v>
      </c>
      <c r="C92">
        <v>0</v>
      </c>
      <c r="D92">
        <v>5.1529999999999996</v>
      </c>
      <c r="E92">
        <v>0</v>
      </c>
      <c r="F92">
        <v>0</v>
      </c>
      <c r="G92">
        <v>19.8262</v>
      </c>
      <c r="H92">
        <v>0</v>
      </c>
      <c r="I92">
        <v>0</v>
      </c>
      <c r="J92">
        <v>6.0537000000000001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21.490600000000001</v>
      </c>
      <c r="R92">
        <v>43.05</v>
      </c>
      <c r="S92">
        <v>26.717787000000001</v>
      </c>
      <c r="T92">
        <v>0.81</v>
      </c>
      <c r="U92">
        <v>418.77</v>
      </c>
      <c r="V92">
        <v>20.73</v>
      </c>
      <c r="W92">
        <v>42.832500000000003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35.009430000000002</v>
      </c>
      <c r="AG92">
        <v>41.891762999999997</v>
      </c>
      <c r="AH92">
        <v>161.85069200000001</v>
      </c>
      <c r="AI92">
        <v>37.497478999999998</v>
      </c>
      <c r="AJ92">
        <v>0</v>
      </c>
      <c r="AK92">
        <v>55.603538</v>
      </c>
      <c r="AL92">
        <v>75.53</v>
      </c>
      <c r="AM92">
        <v>16.588864999999998</v>
      </c>
      <c r="AN92">
        <v>1.0885579999999999</v>
      </c>
      <c r="AO92">
        <v>11.76</v>
      </c>
      <c r="AP92">
        <v>10.247999999999999</v>
      </c>
      <c r="AQ92">
        <v>35.301309000000003</v>
      </c>
      <c r="AR92">
        <v>47.472000000000001</v>
      </c>
      <c r="AS92">
        <v>33.873497</v>
      </c>
      <c r="AT92">
        <v>19.999991000000001</v>
      </c>
      <c r="AU92">
        <v>0</v>
      </c>
      <c r="AV92">
        <v>0</v>
      </c>
      <c r="AW92">
        <v>0</v>
      </c>
      <c r="AX92">
        <v>0.37030000000000002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115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3512.7063010000011</v>
      </c>
    </row>
    <row r="93" spans="1:117">
      <c r="A93" t="s">
        <v>135</v>
      </c>
      <c r="B93">
        <v>0</v>
      </c>
      <c r="C93">
        <v>0</v>
      </c>
      <c r="D93">
        <v>5.1529999999999996</v>
      </c>
      <c r="E93">
        <v>0</v>
      </c>
      <c r="F93">
        <v>0</v>
      </c>
      <c r="G93">
        <v>19.8262</v>
      </c>
      <c r="H93">
        <v>0</v>
      </c>
      <c r="I93">
        <v>0</v>
      </c>
      <c r="J93">
        <v>6.0537000000000001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21.490600000000001</v>
      </c>
      <c r="R93">
        <v>43.05</v>
      </c>
      <c r="S93">
        <v>26.717787000000001</v>
      </c>
      <c r="T93">
        <v>0.81</v>
      </c>
      <c r="U93">
        <v>418.77</v>
      </c>
      <c r="V93">
        <v>20.73</v>
      </c>
      <c r="W93">
        <v>42.49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35.009430000000002</v>
      </c>
      <c r="AG93">
        <v>41.891762999999997</v>
      </c>
      <c r="AH93">
        <v>161.85069200000001</v>
      </c>
      <c r="AI93">
        <v>37.497478999999998</v>
      </c>
      <c r="AJ93">
        <v>0</v>
      </c>
      <c r="AK93">
        <v>55.603538</v>
      </c>
      <c r="AL93">
        <v>75.53</v>
      </c>
      <c r="AM93">
        <v>16.588864999999998</v>
      </c>
      <c r="AN93">
        <v>1.0885579999999999</v>
      </c>
      <c r="AO93">
        <v>11.76</v>
      </c>
      <c r="AP93">
        <v>10.247999999999999</v>
      </c>
      <c r="AQ93">
        <v>35.301309000000003</v>
      </c>
      <c r="AR93">
        <v>47.472000000000001</v>
      </c>
      <c r="AS93">
        <v>33.873497</v>
      </c>
      <c r="AT93">
        <v>19.999991000000001</v>
      </c>
      <c r="AU93">
        <v>0</v>
      </c>
      <c r="AV93">
        <v>0</v>
      </c>
      <c r="AW93">
        <v>0</v>
      </c>
      <c r="AX93">
        <v>0.37030000000000002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115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3512.3638010000009</v>
      </c>
    </row>
    <row r="94" spans="1:117">
      <c r="A94" t="s">
        <v>136</v>
      </c>
      <c r="B94">
        <v>0</v>
      </c>
      <c r="C94">
        <v>0</v>
      </c>
      <c r="D94">
        <v>5.1529999999999996</v>
      </c>
      <c r="E94">
        <v>0</v>
      </c>
      <c r="F94">
        <v>0</v>
      </c>
      <c r="G94">
        <v>19.8262</v>
      </c>
      <c r="H94">
        <v>0</v>
      </c>
      <c r="I94">
        <v>0</v>
      </c>
      <c r="J94">
        <v>6.0537000000000001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21.490600000000001</v>
      </c>
      <c r="R94">
        <v>43.05</v>
      </c>
      <c r="S94">
        <v>26.717787000000001</v>
      </c>
      <c r="T94">
        <v>0.81</v>
      </c>
      <c r="U94">
        <v>418.77</v>
      </c>
      <c r="V94">
        <v>20.73</v>
      </c>
      <c r="W94">
        <v>42.49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35.009430000000002</v>
      </c>
      <c r="AG94">
        <v>41.891762999999997</v>
      </c>
      <c r="AH94">
        <v>161.85069200000001</v>
      </c>
      <c r="AI94">
        <v>37.497478999999998</v>
      </c>
      <c r="AJ94">
        <v>0</v>
      </c>
      <c r="AK94">
        <v>55.603538</v>
      </c>
      <c r="AL94">
        <v>75.53</v>
      </c>
      <c r="AM94">
        <v>16.588864999999998</v>
      </c>
      <c r="AN94">
        <v>1.0885579999999999</v>
      </c>
      <c r="AO94">
        <v>11.76</v>
      </c>
      <c r="AP94">
        <v>10.247999999999999</v>
      </c>
      <c r="AQ94">
        <v>35.301309000000003</v>
      </c>
      <c r="AR94">
        <v>47.472000000000001</v>
      </c>
      <c r="AS94">
        <v>33.873497</v>
      </c>
      <c r="AT94">
        <v>19.642433</v>
      </c>
      <c r="AU94">
        <v>0</v>
      </c>
      <c r="AV94">
        <v>0</v>
      </c>
      <c r="AW94">
        <v>0</v>
      </c>
      <c r="AX94">
        <v>0.37030000000000002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115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3512.0062430000007</v>
      </c>
    </row>
    <row r="95" spans="1:117">
      <c r="A95" t="s">
        <v>137</v>
      </c>
      <c r="B95">
        <v>0</v>
      </c>
      <c r="C95">
        <v>0</v>
      </c>
      <c r="D95">
        <v>5.1529999999999996</v>
      </c>
      <c r="E95">
        <v>0</v>
      </c>
      <c r="F95">
        <v>0</v>
      </c>
      <c r="G95">
        <v>19.8262</v>
      </c>
      <c r="H95">
        <v>0</v>
      </c>
      <c r="I95">
        <v>0</v>
      </c>
      <c r="J95">
        <v>6.0537000000000001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21.490600000000001</v>
      </c>
      <c r="R95">
        <v>43.05</v>
      </c>
      <c r="S95">
        <v>26.717787000000001</v>
      </c>
      <c r="T95">
        <v>0.81</v>
      </c>
      <c r="U95">
        <v>418.77</v>
      </c>
      <c r="V95">
        <v>20.73</v>
      </c>
      <c r="W95">
        <v>42.49</v>
      </c>
      <c r="X95">
        <v>147.5155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33.258958</v>
      </c>
      <c r="AG95">
        <v>41.891762999999997</v>
      </c>
      <c r="AH95">
        <v>160.017672</v>
      </c>
      <c r="AI95">
        <v>37.497478999999998</v>
      </c>
      <c r="AJ95">
        <v>0</v>
      </c>
      <c r="AK95">
        <v>55.603538</v>
      </c>
      <c r="AL95">
        <v>75.53</v>
      </c>
      <c r="AM95">
        <v>16.510508999999999</v>
      </c>
      <c r="AN95">
        <v>1.0885579999999999</v>
      </c>
      <c r="AO95">
        <v>11.76</v>
      </c>
      <c r="AP95">
        <v>9.6074999999999999</v>
      </c>
      <c r="AQ95">
        <v>35.301309000000003</v>
      </c>
      <c r="AR95">
        <v>47.472000000000001</v>
      </c>
      <c r="AS95">
        <v>33.873497</v>
      </c>
      <c r="AT95">
        <v>18.200994000000001</v>
      </c>
      <c r="AU95">
        <v>0</v>
      </c>
      <c r="AV95">
        <v>0</v>
      </c>
      <c r="AW95">
        <v>0</v>
      </c>
      <c r="AX95">
        <v>0.37030000000000002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3504.5864090000005</v>
      </c>
    </row>
    <row r="96" spans="1:117">
      <c r="A96" t="s">
        <v>138</v>
      </c>
      <c r="B96">
        <v>0</v>
      </c>
      <c r="C96">
        <v>0</v>
      </c>
      <c r="D96">
        <v>0.33191799999999999</v>
      </c>
      <c r="E96">
        <v>0</v>
      </c>
      <c r="F96">
        <v>0</v>
      </c>
      <c r="G96">
        <v>19.8262</v>
      </c>
      <c r="H96">
        <v>0</v>
      </c>
      <c r="I96">
        <v>0</v>
      </c>
      <c r="J96">
        <v>6.0537000000000001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21.490600000000001</v>
      </c>
      <c r="R96">
        <v>43.05</v>
      </c>
      <c r="S96">
        <v>26.717787000000001</v>
      </c>
      <c r="T96">
        <v>0.81</v>
      </c>
      <c r="U96">
        <v>418.77</v>
      </c>
      <c r="V96">
        <v>20.73</v>
      </c>
      <c r="W96">
        <v>42.49</v>
      </c>
      <c r="X96">
        <v>147.5155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32.950051000000002</v>
      </c>
      <c r="AG96">
        <v>41.891762999999997</v>
      </c>
      <c r="AH96">
        <v>160.017672</v>
      </c>
      <c r="AI96">
        <v>37.497478999999998</v>
      </c>
      <c r="AJ96">
        <v>0</v>
      </c>
      <c r="AK96">
        <v>55.603538</v>
      </c>
      <c r="AL96">
        <v>75.53</v>
      </c>
      <c r="AM96">
        <v>16.510508999999999</v>
      </c>
      <c r="AN96">
        <v>1.0885579999999999</v>
      </c>
      <c r="AO96">
        <v>11.76</v>
      </c>
      <c r="AP96">
        <v>9.6074999999999999</v>
      </c>
      <c r="AQ96">
        <v>35.301309000000003</v>
      </c>
      <c r="AR96">
        <v>47.472000000000001</v>
      </c>
      <c r="AS96">
        <v>33.873497</v>
      </c>
      <c r="AT96">
        <v>19.999991000000001</v>
      </c>
      <c r="AU96">
        <v>0</v>
      </c>
      <c r="AV96">
        <v>0</v>
      </c>
      <c r="AW96">
        <v>0</v>
      </c>
      <c r="AX96">
        <v>0.37030000000000002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115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3501.2554170000008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19.8262</v>
      </c>
      <c r="H97">
        <v>0</v>
      </c>
      <c r="I97">
        <v>0</v>
      </c>
      <c r="J97">
        <v>6.0537000000000001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21.490600000000001</v>
      </c>
      <c r="R97">
        <v>43.05</v>
      </c>
      <c r="S97">
        <v>26.717787000000001</v>
      </c>
      <c r="T97">
        <v>0.81</v>
      </c>
      <c r="U97">
        <v>418.77</v>
      </c>
      <c r="V97">
        <v>20.73</v>
      </c>
      <c r="W97">
        <v>42.49</v>
      </c>
      <c r="X97">
        <v>147.5155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32.950051000000002</v>
      </c>
      <c r="AG97">
        <v>41.891762999999997</v>
      </c>
      <c r="AH97">
        <v>160.017672</v>
      </c>
      <c r="AI97">
        <v>37.497478999999998</v>
      </c>
      <c r="AJ97">
        <v>0</v>
      </c>
      <c r="AK97">
        <v>55.603538</v>
      </c>
      <c r="AL97">
        <v>75.53</v>
      </c>
      <c r="AM97">
        <v>16.510508999999999</v>
      </c>
      <c r="AN97">
        <v>1.0885579999999999</v>
      </c>
      <c r="AO97">
        <v>11.76</v>
      </c>
      <c r="AP97">
        <v>10.247999999999999</v>
      </c>
      <c r="AQ97">
        <v>35.301309000000003</v>
      </c>
      <c r="AR97">
        <v>47.472000000000001</v>
      </c>
      <c r="AS97">
        <v>33.873497</v>
      </c>
      <c r="AT97">
        <v>16.253454999999999</v>
      </c>
      <c r="AU97">
        <v>0</v>
      </c>
      <c r="AV97">
        <v>0</v>
      </c>
      <c r="AW97">
        <v>0</v>
      </c>
      <c r="AX97">
        <v>0.37030000000000002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3497.8174630000008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19.8262</v>
      </c>
      <c r="H98">
        <v>0</v>
      </c>
      <c r="I98">
        <v>0</v>
      </c>
      <c r="J98">
        <v>6.0537000000000001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21.490600000000001</v>
      </c>
      <c r="R98">
        <v>43.05</v>
      </c>
      <c r="S98">
        <v>26.717787000000001</v>
      </c>
      <c r="T98">
        <v>0.81</v>
      </c>
      <c r="U98">
        <v>418.77</v>
      </c>
      <c r="V98">
        <v>20.73</v>
      </c>
      <c r="W98">
        <v>42.49</v>
      </c>
      <c r="X98">
        <v>147.5155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32.950051000000002</v>
      </c>
      <c r="AG98">
        <v>41.891762999999997</v>
      </c>
      <c r="AH98">
        <v>160.017672</v>
      </c>
      <c r="AI98">
        <v>33.479892</v>
      </c>
      <c r="AJ98">
        <v>0</v>
      </c>
      <c r="AK98">
        <v>55.603538</v>
      </c>
      <c r="AL98">
        <v>75.53</v>
      </c>
      <c r="AM98">
        <v>16.510508999999999</v>
      </c>
      <c r="AN98">
        <v>1.0885579999999999</v>
      </c>
      <c r="AO98">
        <v>11.76</v>
      </c>
      <c r="AP98">
        <v>10.247999999999999</v>
      </c>
      <c r="AQ98">
        <v>35.301309000000003</v>
      </c>
      <c r="AR98">
        <v>47.472000000000001</v>
      </c>
      <c r="AS98">
        <v>33.873497</v>
      </c>
      <c r="AT98">
        <v>16.494399999999999</v>
      </c>
      <c r="AU98">
        <v>0</v>
      </c>
      <c r="AV98">
        <v>0</v>
      </c>
      <c r="AW98">
        <v>0</v>
      </c>
      <c r="AX98">
        <v>0.37030000000000002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115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3494.0408210000005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4.2407834999999984E-2</v>
      </c>
      <c r="E99">
        <f t="shared" si="2"/>
        <v>0</v>
      </c>
      <c r="F99">
        <f t="shared" si="2"/>
        <v>0</v>
      </c>
      <c r="G99">
        <f t="shared" si="2"/>
        <v>0.10413131249999995</v>
      </c>
      <c r="H99">
        <f t="shared" si="2"/>
        <v>0</v>
      </c>
      <c r="I99">
        <f t="shared" si="2"/>
        <v>0</v>
      </c>
      <c r="J99">
        <f t="shared" si="2"/>
        <v>3.8190139000000005E-2</v>
      </c>
      <c r="K99">
        <f t="shared" si="2"/>
        <v>12.322488182500008</v>
      </c>
      <c r="L99">
        <f t="shared" si="2"/>
        <v>11.267550495750001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0.38571276900000045</v>
      </c>
      <c r="R99">
        <f t="shared" si="2"/>
        <v>0.83721129925000126</v>
      </c>
      <c r="S99">
        <f t="shared" si="2"/>
        <v>0.48651107925000009</v>
      </c>
      <c r="T99">
        <f t="shared" si="2"/>
        <v>1.5625001250000024E-2</v>
      </c>
      <c r="U99">
        <f t="shared" si="2"/>
        <v>9.9318229874999862</v>
      </c>
      <c r="V99">
        <f t="shared" si="2"/>
        <v>0.4080395122499999</v>
      </c>
      <c r="W99">
        <f t="shared" si="2"/>
        <v>0.80294839999999978</v>
      </c>
      <c r="X99">
        <f t="shared" si="2"/>
        <v>3.2374760147499968</v>
      </c>
      <c r="Y99">
        <f t="shared" si="2"/>
        <v>0</v>
      </c>
      <c r="Z99">
        <f t="shared" si="2"/>
        <v>0.37848195000000029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0.91566846175000072</v>
      </c>
      <c r="AE99">
        <f t="shared" si="2"/>
        <v>1.0139084312499986</v>
      </c>
      <c r="AF99">
        <f t="shared" si="2"/>
        <v>0.59485138249999991</v>
      </c>
      <c r="AG99">
        <f t="shared" si="2"/>
        <v>1.0054023120000013</v>
      </c>
      <c r="AH99">
        <f t="shared" si="2"/>
        <v>3.8459231879999991</v>
      </c>
      <c r="AI99">
        <f t="shared" si="2"/>
        <v>0.72735468624999966</v>
      </c>
      <c r="AJ99">
        <f t="shared" si="2"/>
        <v>0</v>
      </c>
      <c r="AK99">
        <f t="shared" si="2"/>
        <v>1.3344849120000006</v>
      </c>
      <c r="AL99">
        <f t="shared" si="2"/>
        <v>1.8707037999999994</v>
      </c>
      <c r="AM99">
        <f t="shared" si="2"/>
        <v>0.24727566524999969</v>
      </c>
      <c r="AN99">
        <f t="shared" si="2"/>
        <v>2.6125392000000046E-2</v>
      </c>
      <c r="AO99">
        <f t="shared" si="2"/>
        <v>0.37705500000000003</v>
      </c>
      <c r="AP99">
        <f t="shared" si="2"/>
        <v>0.21066045000000008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0.41739320049999984</v>
      </c>
      <c r="AU99">
        <f t="shared" si="2"/>
        <v>0</v>
      </c>
      <c r="AV99">
        <f t="shared" si="2"/>
        <v>6.2808297500000004E-3</v>
      </c>
      <c r="AW99">
        <f t="shared" si="2"/>
        <v>6.5900000000000003E-5</v>
      </c>
      <c r="AX99">
        <f t="shared" si="2"/>
        <v>5.9525000000000029E-3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2.0137350000000001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72.157588485250002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26.116420000000002</v>
      </c>
      <c r="E3">
        <v>0</v>
      </c>
      <c r="F3">
        <v>0</v>
      </c>
      <c r="G3">
        <v>42.089202999999998</v>
      </c>
      <c r="H3">
        <v>0</v>
      </c>
      <c r="I3">
        <v>0</v>
      </c>
      <c r="J3">
        <v>19.155256000000001</v>
      </c>
      <c r="K3">
        <v>666.36269500000003</v>
      </c>
      <c r="L3">
        <v>636.96900100000005</v>
      </c>
      <c r="M3">
        <v>90.352423999999999</v>
      </c>
      <c r="N3">
        <v>115.787038</v>
      </c>
      <c r="O3">
        <v>121.310901</v>
      </c>
      <c r="P3">
        <v>137.48439999999999</v>
      </c>
      <c r="Q3">
        <v>20.477971</v>
      </c>
      <c r="R3">
        <v>41.681010000000001</v>
      </c>
      <c r="S3">
        <v>25.868161000000001</v>
      </c>
      <c r="T3">
        <v>0.78424199999999999</v>
      </c>
      <c r="U3">
        <v>405.45311400000003</v>
      </c>
      <c r="V3">
        <v>20.070785999999998</v>
      </c>
      <c r="W3">
        <v>41.138818000000001</v>
      </c>
      <c r="X3">
        <v>142.82450700000001</v>
      </c>
      <c r="Y3">
        <v>0</v>
      </c>
      <c r="Z3">
        <v>19.036166999999999</v>
      </c>
      <c r="AA3">
        <v>40.807771000000002</v>
      </c>
      <c r="AB3">
        <v>40.533273999999999</v>
      </c>
      <c r="AC3">
        <v>29.601353</v>
      </c>
      <c r="AD3">
        <v>37.155045000000001</v>
      </c>
      <c r="AE3">
        <v>50.334015999999998</v>
      </c>
      <c r="AF3">
        <v>24.923624</v>
      </c>
      <c r="AG3">
        <v>40.559604999999998</v>
      </c>
      <c r="AH3">
        <v>154.92911000000001</v>
      </c>
      <c r="AI3">
        <v>46.677934</v>
      </c>
      <c r="AJ3">
        <v>0</v>
      </c>
      <c r="AK3">
        <v>53.835344999999997</v>
      </c>
      <c r="AL3">
        <v>76.840806000000001</v>
      </c>
      <c r="AM3">
        <v>10.729234</v>
      </c>
      <c r="AN3">
        <v>1.0539419999999999</v>
      </c>
      <c r="AO3">
        <v>18.502302</v>
      </c>
      <c r="AP3">
        <v>11.78251</v>
      </c>
      <c r="AQ3">
        <v>34.178727000000002</v>
      </c>
      <c r="AR3">
        <v>45.962389999999999</v>
      </c>
      <c r="AS3">
        <v>33.479576000000002</v>
      </c>
      <c r="AT3">
        <v>16.116358000000002</v>
      </c>
      <c r="AU3">
        <v>0</v>
      </c>
      <c r="AV3">
        <v>0</v>
      </c>
      <c r="AW3">
        <v>6.3804E-2</v>
      </c>
      <c r="AX3">
        <v>0.328704</v>
      </c>
      <c r="AY3">
        <v>2.114992</v>
      </c>
      <c r="AZ3">
        <v>2.5953750000000002</v>
      </c>
      <c r="BA3">
        <v>1.710502</v>
      </c>
      <c r="BB3">
        <v>1.348441</v>
      </c>
      <c r="BC3">
        <v>78.42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3427.5468539999993</v>
      </c>
    </row>
    <row r="4" spans="1:117">
      <c r="A4" t="s">
        <v>46</v>
      </c>
      <c r="B4">
        <v>0</v>
      </c>
      <c r="C4">
        <v>0</v>
      </c>
      <c r="D4">
        <v>26.116420000000002</v>
      </c>
      <c r="E4">
        <v>0</v>
      </c>
      <c r="F4">
        <v>0</v>
      </c>
      <c r="G4">
        <v>42.089202999999998</v>
      </c>
      <c r="H4">
        <v>0</v>
      </c>
      <c r="I4">
        <v>0</v>
      </c>
      <c r="J4">
        <v>19.155256000000001</v>
      </c>
      <c r="K4">
        <v>666.36269500000003</v>
      </c>
      <c r="L4">
        <v>636.96900100000005</v>
      </c>
      <c r="M4">
        <v>90.352423999999999</v>
      </c>
      <c r="N4">
        <v>115.787038</v>
      </c>
      <c r="O4">
        <v>121.310901</v>
      </c>
      <c r="P4">
        <v>137.48439999999999</v>
      </c>
      <c r="Q4">
        <v>20.653186000000002</v>
      </c>
      <c r="R4">
        <v>41.681010000000001</v>
      </c>
      <c r="S4">
        <v>25.868161000000001</v>
      </c>
      <c r="T4">
        <v>0.78424199999999999</v>
      </c>
      <c r="U4">
        <v>405.45311400000003</v>
      </c>
      <c r="V4">
        <v>20.070785999999998</v>
      </c>
      <c r="W4">
        <v>41.138818000000001</v>
      </c>
      <c r="X4">
        <v>142.82450700000001</v>
      </c>
      <c r="Y4">
        <v>0</v>
      </c>
      <c r="Z4">
        <v>19.036166999999999</v>
      </c>
      <c r="AA4">
        <v>40.807771000000002</v>
      </c>
      <c r="AB4">
        <v>40.533273999999999</v>
      </c>
      <c r="AC4">
        <v>29.601353</v>
      </c>
      <c r="AD4">
        <v>37.155045000000001</v>
      </c>
      <c r="AE4">
        <v>50.334015999999998</v>
      </c>
      <c r="AF4">
        <v>24.923624</v>
      </c>
      <c r="AG4">
        <v>40.559604999999998</v>
      </c>
      <c r="AH4">
        <v>154.92911000000001</v>
      </c>
      <c r="AI4">
        <v>46.677934</v>
      </c>
      <c r="AJ4">
        <v>0</v>
      </c>
      <c r="AK4">
        <v>53.835344999999997</v>
      </c>
      <c r="AL4">
        <v>76.840806000000001</v>
      </c>
      <c r="AM4">
        <v>10.729234</v>
      </c>
      <c r="AN4">
        <v>1.0539419999999999</v>
      </c>
      <c r="AO4">
        <v>18.502302</v>
      </c>
      <c r="AP4">
        <v>11.78251</v>
      </c>
      <c r="AQ4">
        <v>34.178727000000002</v>
      </c>
      <c r="AR4">
        <v>45.962389999999999</v>
      </c>
      <c r="AS4">
        <v>33.479576000000002</v>
      </c>
      <c r="AT4">
        <v>15.022826</v>
      </c>
      <c r="AU4">
        <v>0</v>
      </c>
      <c r="AV4">
        <v>0</v>
      </c>
      <c r="AW4">
        <v>6.3804E-2</v>
      </c>
      <c r="AX4">
        <v>0.328704</v>
      </c>
      <c r="AY4">
        <v>2.114992</v>
      </c>
      <c r="AZ4">
        <v>2.5953750000000002</v>
      </c>
      <c r="BA4">
        <v>1.710502</v>
      </c>
      <c r="BB4">
        <v>1.348441</v>
      </c>
      <c r="BC4">
        <v>75.52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3423.7285369999991</v>
      </c>
    </row>
    <row r="5" spans="1:117">
      <c r="A5" t="s">
        <v>47</v>
      </c>
      <c r="B5">
        <v>0</v>
      </c>
      <c r="C5">
        <v>0</v>
      </c>
      <c r="D5">
        <v>26.116420000000002</v>
      </c>
      <c r="E5">
        <v>0</v>
      </c>
      <c r="F5">
        <v>0</v>
      </c>
      <c r="G5">
        <v>42.089202999999998</v>
      </c>
      <c r="H5">
        <v>0</v>
      </c>
      <c r="I5">
        <v>0</v>
      </c>
      <c r="J5">
        <v>19.155256000000001</v>
      </c>
      <c r="K5">
        <v>666.36269500000003</v>
      </c>
      <c r="L5">
        <v>636.96900100000005</v>
      </c>
      <c r="M5">
        <v>90.352423999999999</v>
      </c>
      <c r="N5">
        <v>115.787038</v>
      </c>
      <c r="O5">
        <v>121.310901</v>
      </c>
      <c r="P5">
        <v>137.48439999999999</v>
      </c>
      <c r="Q5">
        <v>20.653186000000002</v>
      </c>
      <c r="R5">
        <v>41.681010000000001</v>
      </c>
      <c r="S5">
        <v>25.868161000000001</v>
      </c>
      <c r="T5">
        <v>0.78424199999999999</v>
      </c>
      <c r="U5">
        <v>405.45311400000003</v>
      </c>
      <c r="V5">
        <v>20.070785999999998</v>
      </c>
      <c r="W5">
        <v>41.138818000000001</v>
      </c>
      <c r="X5">
        <v>142.82450700000001</v>
      </c>
      <c r="Y5">
        <v>0</v>
      </c>
      <c r="Z5">
        <v>19.036166999999999</v>
      </c>
      <c r="AA5">
        <v>40.807771000000002</v>
      </c>
      <c r="AB5">
        <v>40.533273999999999</v>
      </c>
      <c r="AC5">
        <v>29.601353</v>
      </c>
      <c r="AD5">
        <v>37.155045000000001</v>
      </c>
      <c r="AE5">
        <v>50.334015999999998</v>
      </c>
      <c r="AF5">
        <v>24.923624</v>
      </c>
      <c r="AG5">
        <v>40.559604999999998</v>
      </c>
      <c r="AH5">
        <v>154.92911000000001</v>
      </c>
      <c r="AI5">
        <v>46.677934</v>
      </c>
      <c r="AJ5">
        <v>0</v>
      </c>
      <c r="AK5">
        <v>53.835344999999997</v>
      </c>
      <c r="AL5">
        <v>76.840806000000001</v>
      </c>
      <c r="AM5">
        <v>10.729234</v>
      </c>
      <c r="AN5">
        <v>1.0539419999999999</v>
      </c>
      <c r="AO5">
        <v>18.502302</v>
      </c>
      <c r="AP5">
        <v>11.78251</v>
      </c>
      <c r="AQ5">
        <v>34.178727000000002</v>
      </c>
      <c r="AR5">
        <v>45.962389999999999</v>
      </c>
      <c r="AS5">
        <v>33.479576000000002</v>
      </c>
      <c r="AT5">
        <v>14.35942</v>
      </c>
      <c r="AU5">
        <v>0</v>
      </c>
      <c r="AV5">
        <v>0</v>
      </c>
      <c r="AW5">
        <v>6.3804E-2</v>
      </c>
      <c r="AX5">
        <v>0.328704</v>
      </c>
      <c r="AY5">
        <v>2.114992</v>
      </c>
      <c r="AZ5">
        <v>2.5953750000000002</v>
      </c>
      <c r="BA5">
        <v>1.710502</v>
      </c>
      <c r="BB5">
        <v>1.348441</v>
      </c>
      <c r="BC5">
        <v>73.58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3421.1251309999989</v>
      </c>
    </row>
    <row r="6" spans="1:117">
      <c r="A6" t="s">
        <v>48</v>
      </c>
      <c r="B6">
        <v>0</v>
      </c>
      <c r="C6">
        <v>0</v>
      </c>
      <c r="D6">
        <v>26.116420000000002</v>
      </c>
      <c r="E6">
        <v>0</v>
      </c>
      <c r="F6">
        <v>0</v>
      </c>
      <c r="G6">
        <v>42.089202999999998</v>
      </c>
      <c r="H6">
        <v>0</v>
      </c>
      <c r="I6">
        <v>0</v>
      </c>
      <c r="J6">
        <v>19.155256000000001</v>
      </c>
      <c r="K6">
        <v>666.36269500000003</v>
      </c>
      <c r="L6">
        <v>636.96900100000005</v>
      </c>
      <c r="M6">
        <v>90.352423999999999</v>
      </c>
      <c r="N6">
        <v>115.787038</v>
      </c>
      <c r="O6">
        <v>121.310901</v>
      </c>
      <c r="P6">
        <v>137.48439999999999</v>
      </c>
      <c r="Q6">
        <v>20.653186000000002</v>
      </c>
      <c r="R6">
        <v>41.681010000000001</v>
      </c>
      <c r="S6">
        <v>25.868161000000001</v>
      </c>
      <c r="T6">
        <v>0.78424199999999999</v>
      </c>
      <c r="U6">
        <v>405.45311400000003</v>
      </c>
      <c r="V6">
        <v>20.070785999999998</v>
      </c>
      <c r="W6">
        <v>41.138818000000001</v>
      </c>
      <c r="X6">
        <v>142.82450700000001</v>
      </c>
      <c r="Y6">
        <v>0</v>
      </c>
      <c r="Z6">
        <v>19.036166999999999</v>
      </c>
      <c r="AA6">
        <v>40.807771000000002</v>
      </c>
      <c r="AB6">
        <v>40.533273999999999</v>
      </c>
      <c r="AC6">
        <v>29.601353</v>
      </c>
      <c r="AD6">
        <v>37.155045000000001</v>
      </c>
      <c r="AE6">
        <v>50.334015999999998</v>
      </c>
      <c r="AF6">
        <v>24.923624</v>
      </c>
      <c r="AG6">
        <v>40.559604999999998</v>
      </c>
      <c r="AH6">
        <v>154.92911000000001</v>
      </c>
      <c r="AI6">
        <v>46.677934</v>
      </c>
      <c r="AJ6">
        <v>0</v>
      </c>
      <c r="AK6">
        <v>53.835344999999997</v>
      </c>
      <c r="AL6">
        <v>76.840806000000001</v>
      </c>
      <c r="AM6">
        <v>10.729234</v>
      </c>
      <c r="AN6">
        <v>1.0539419999999999</v>
      </c>
      <c r="AO6">
        <v>18.502302</v>
      </c>
      <c r="AP6">
        <v>11.78251</v>
      </c>
      <c r="AQ6">
        <v>34.178727000000002</v>
      </c>
      <c r="AR6">
        <v>45.962389999999999</v>
      </c>
      <c r="AS6">
        <v>33.479576000000002</v>
      </c>
      <c r="AT6">
        <v>14.529442</v>
      </c>
      <c r="AU6">
        <v>0</v>
      </c>
      <c r="AV6">
        <v>0</v>
      </c>
      <c r="AW6">
        <v>6.3804E-2</v>
      </c>
      <c r="AX6">
        <v>0.328704</v>
      </c>
      <c r="AY6">
        <v>2.114992</v>
      </c>
      <c r="AZ6">
        <v>2.5953750000000002</v>
      </c>
      <c r="BA6">
        <v>1.710502</v>
      </c>
      <c r="BB6">
        <v>1.348441</v>
      </c>
      <c r="BC6">
        <v>71.650000000000006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3419.3651529999993</v>
      </c>
    </row>
    <row r="7" spans="1:117">
      <c r="A7" t="s">
        <v>49</v>
      </c>
      <c r="B7">
        <v>0</v>
      </c>
      <c r="C7">
        <v>0</v>
      </c>
      <c r="D7">
        <v>2.0719690000000002</v>
      </c>
      <c r="E7">
        <v>0</v>
      </c>
      <c r="F7">
        <v>0</v>
      </c>
      <c r="G7">
        <v>4.5742120000000002</v>
      </c>
      <c r="H7">
        <v>0</v>
      </c>
      <c r="I7">
        <v>0</v>
      </c>
      <c r="J7">
        <v>0.947438</v>
      </c>
      <c r="K7">
        <v>666.36269500000003</v>
      </c>
      <c r="L7">
        <v>636.96900100000005</v>
      </c>
      <c r="M7">
        <v>90.352423999999999</v>
      </c>
      <c r="N7">
        <v>115.787038</v>
      </c>
      <c r="O7">
        <v>121.310901</v>
      </c>
      <c r="P7">
        <v>137.48439999999999</v>
      </c>
      <c r="Q7">
        <v>20.653186000000002</v>
      </c>
      <c r="R7">
        <v>41.681010000000001</v>
      </c>
      <c r="S7">
        <v>25.868161000000001</v>
      </c>
      <c r="T7">
        <v>0.78424199999999999</v>
      </c>
      <c r="U7">
        <v>405.45311400000003</v>
      </c>
      <c r="V7">
        <v>20.070785999999998</v>
      </c>
      <c r="W7">
        <v>41.138818000000001</v>
      </c>
      <c r="X7">
        <v>142.82450700000001</v>
      </c>
      <c r="Y7">
        <v>0</v>
      </c>
      <c r="Z7">
        <v>19.036166999999999</v>
      </c>
      <c r="AA7">
        <v>40.807771000000002</v>
      </c>
      <c r="AB7">
        <v>40.533273999999999</v>
      </c>
      <c r="AC7">
        <v>29.601353</v>
      </c>
      <c r="AD7">
        <v>37.155045000000001</v>
      </c>
      <c r="AE7">
        <v>50.334015999999998</v>
      </c>
      <c r="AF7">
        <v>24.923624</v>
      </c>
      <c r="AG7">
        <v>40.559604999999998</v>
      </c>
      <c r="AH7">
        <v>154.92911000000001</v>
      </c>
      <c r="AI7">
        <v>32.415230999999999</v>
      </c>
      <c r="AJ7">
        <v>0</v>
      </c>
      <c r="AK7">
        <v>53.835344999999997</v>
      </c>
      <c r="AL7">
        <v>76.840806000000001</v>
      </c>
      <c r="AM7">
        <v>10.729234</v>
      </c>
      <c r="AN7">
        <v>1.0539419999999999</v>
      </c>
      <c r="AO7">
        <v>18.502302</v>
      </c>
      <c r="AP7">
        <v>10.542246</v>
      </c>
      <c r="AQ7">
        <v>34.178727000000002</v>
      </c>
      <c r="AR7">
        <v>45.962389999999999</v>
      </c>
      <c r="AS7">
        <v>33.479576000000002</v>
      </c>
      <c r="AT7">
        <v>11.026007</v>
      </c>
      <c r="AU7">
        <v>0</v>
      </c>
      <c r="AV7">
        <v>1.510392</v>
      </c>
      <c r="AW7">
        <v>0</v>
      </c>
      <c r="AX7">
        <v>0.36191299999999998</v>
      </c>
      <c r="AY7">
        <v>2.114992</v>
      </c>
      <c r="AZ7">
        <v>2.5953750000000002</v>
      </c>
      <c r="BA7">
        <v>1.710502</v>
      </c>
      <c r="BB7">
        <v>1.348441</v>
      </c>
      <c r="BC7">
        <v>67.77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3318.1912879999991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666.36269500000003</v>
      </c>
      <c r="L8">
        <v>636.96900100000005</v>
      </c>
      <c r="M8">
        <v>90.352423999999999</v>
      </c>
      <c r="N8">
        <v>115.787038</v>
      </c>
      <c r="O8">
        <v>121.310901</v>
      </c>
      <c r="P8">
        <v>137.48439999999999</v>
      </c>
      <c r="Q8">
        <v>20.653186000000002</v>
      </c>
      <c r="R8">
        <v>41.681010000000001</v>
      </c>
      <c r="S8">
        <v>25.868161000000001</v>
      </c>
      <c r="T8">
        <v>0.78424199999999999</v>
      </c>
      <c r="U8">
        <v>405.45311400000003</v>
      </c>
      <c r="V8">
        <v>20.070785999999998</v>
      </c>
      <c r="W8">
        <v>41.138818000000001</v>
      </c>
      <c r="X8">
        <v>142.82450700000001</v>
      </c>
      <c r="Y8">
        <v>0</v>
      </c>
      <c r="Z8">
        <v>19.036166999999999</v>
      </c>
      <c r="AA8">
        <v>40.807771000000002</v>
      </c>
      <c r="AB8">
        <v>40.533273999999999</v>
      </c>
      <c r="AC8">
        <v>29.601353</v>
      </c>
      <c r="AD8">
        <v>37.155045000000001</v>
      </c>
      <c r="AE8">
        <v>50.334015999999998</v>
      </c>
      <c r="AF8">
        <v>24.923624</v>
      </c>
      <c r="AG8">
        <v>40.559604999999998</v>
      </c>
      <c r="AH8">
        <v>154.92911000000001</v>
      </c>
      <c r="AI8">
        <v>32.415230999999999</v>
      </c>
      <c r="AJ8">
        <v>0</v>
      </c>
      <c r="AK8">
        <v>53.835344999999997</v>
      </c>
      <c r="AL8">
        <v>76.840806000000001</v>
      </c>
      <c r="AM8">
        <v>10.729234</v>
      </c>
      <c r="AN8">
        <v>1.0539419999999999</v>
      </c>
      <c r="AO8">
        <v>18.502302</v>
      </c>
      <c r="AP8">
        <v>10.542246</v>
      </c>
      <c r="AQ8">
        <v>34.178727000000002</v>
      </c>
      <c r="AR8">
        <v>45.962389999999999</v>
      </c>
      <c r="AS8">
        <v>33.479576000000002</v>
      </c>
      <c r="AT8">
        <v>13.658753000000001</v>
      </c>
      <c r="AU8">
        <v>0</v>
      </c>
      <c r="AV8">
        <v>1.510392</v>
      </c>
      <c r="AW8">
        <v>0</v>
      </c>
      <c r="AX8">
        <v>0.36191299999999998</v>
      </c>
      <c r="AY8">
        <v>2.114992</v>
      </c>
      <c r="AZ8">
        <v>2.5953750000000002</v>
      </c>
      <c r="BA8">
        <v>1.710502</v>
      </c>
      <c r="BB8">
        <v>1.348441</v>
      </c>
      <c r="BC8">
        <v>66.81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3312.270415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666.36269500000003</v>
      </c>
      <c r="L9">
        <v>636.96900100000005</v>
      </c>
      <c r="M9">
        <v>90.352423999999999</v>
      </c>
      <c r="N9">
        <v>115.787038</v>
      </c>
      <c r="O9">
        <v>121.310901</v>
      </c>
      <c r="P9">
        <v>137.48439999999999</v>
      </c>
      <c r="Q9">
        <v>20.653186000000002</v>
      </c>
      <c r="R9">
        <v>41.681010000000001</v>
      </c>
      <c r="S9">
        <v>25.868161000000001</v>
      </c>
      <c r="T9">
        <v>0.78424199999999999</v>
      </c>
      <c r="U9">
        <v>400.83479999999997</v>
      </c>
      <c r="V9">
        <v>20.070785999999998</v>
      </c>
      <c r="W9">
        <v>41.138818000000001</v>
      </c>
      <c r="X9">
        <v>142.82450700000001</v>
      </c>
      <c r="Y9">
        <v>0</v>
      </c>
      <c r="Z9">
        <v>19.036166999999999</v>
      </c>
      <c r="AA9">
        <v>40.807771000000002</v>
      </c>
      <c r="AB9">
        <v>40.533273999999999</v>
      </c>
      <c r="AC9">
        <v>29.601353</v>
      </c>
      <c r="AD9">
        <v>37.155045000000001</v>
      </c>
      <c r="AE9">
        <v>50.334015999999998</v>
      </c>
      <c r="AF9">
        <v>24.923624</v>
      </c>
      <c r="AG9">
        <v>40.559604999999998</v>
      </c>
      <c r="AH9">
        <v>154.92911000000001</v>
      </c>
      <c r="AI9">
        <v>32.415230999999999</v>
      </c>
      <c r="AJ9">
        <v>0</v>
      </c>
      <c r="AK9">
        <v>53.835344999999997</v>
      </c>
      <c r="AL9">
        <v>76.840806000000001</v>
      </c>
      <c r="AM9">
        <v>10.729234</v>
      </c>
      <c r="AN9">
        <v>1.0539419999999999</v>
      </c>
      <c r="AO9">
        <v>18.502302</v>
      </c>
      <c r="AP9">
        <v>10.542246</v>
      </c>
      <c r="AQ9">
        <v>34.178727000000002</v>
      </c>
      <c r="AR9">
        <v>50.237962000000003</v>
      </c>
      <c r="AS9">
        <v>33.479576000000002</v>
      </c>
      <c r="AT9">
        <v>11.538532</v>
      </c>
      <c r="AU9">
        <v>0</v>
      </c>
      <c r="AV9">
        <v>1.510392</v>
      </c>
      <c r="AW9">
        <v>0</v>
      </c>
      <c r="AX9">
        <v>0.36191299999999998</v>
      </c>
      <c r="AY9">
        <v>2.114992</v>
      </c>
      <c r="AZ9">
        <v>2.5953750000000002</v>
      </c>
      <c r="BA9">
        <v>1.710502</v>
      </c>
      <c r="BB9">
        <v>1.348441</v>
      </c>
      <c r="BC9">
        <v>55.19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3298.1874519999997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666.36269500000003</v>
      </c>
      <c r="L10">
        <v>636.96900100000005</v>
      </c>
      <c r="M10">
        <v>90.352423999999999</v>
      </c>
      <c r="N10">
        <v>115.787038</v>
      </c>
      <c r="O10">
        <v>121.310901</v>
      </c>
      <c r="P10">
        <v>137.48439999999999</v>
      </c>
      <c r="Q10">
        <v>20.653186000000002</v>
      </c>
      <c r="R10">
        <v>41.681010000000001</v>
      </c>
      <c r="S10">
        <v>25.868161000000001</v>
      </c>
      <c r="T10">
        <v>0.78424199999999999</v>
      </c>
      <c r="U10">
        <v>400.83479999999997</v>
      </c>
      <c r="V10">
        <v>20.070785999999998</v>
      </c>
      <c r="W10">
        <v>41.138818000000001</v>
      </c>
      <c r="X10">
        <v>142.82450700000001</v>
      </c>
      <c r="Y10">
        <v>0</v>
      </c>
      <c r="Z10">
        <v>19.036166999999999</v>
      </c>
      <c r="AA10">
        <v>40.807771000000002</v>
      </c>
      <c r="AB10">
        <v>40.533273999999999</v>
      </c>
      <c r="AC10">
        <v>29.601353</v>
      </c>
      <c r="AD10">
        <v>37.155045000000001</v>
      </c>
      <c r="AE10">
        <v>50.334015999999998</v>
      </c>
      <c r="AF10">
        <v>24.923624</v>
      </c>
      <c r="AG10">
        <v>40.559604999999998</v>
      </c>
      <c r="AH10">
        <v>154.92911000000001</v>
      </c>
      <c r="AI10">
        <v>32.415230999999999</v>
      </c>
      <c r="AJ10">
        <v>0</v>
      </c>
      <c r="AK10">
        <v>53.835344999999997</v>
      </c>
      <c r="AL10">
        <v>76.840806000000001</v>
      </c>
      <c r="AM10">
        <v>9.6183800000000002</v>
      </c>
      <c r="AN10">
        <v>1.0539419999999999</v>
      </c>
      <c r="AO10">
        <v>18.502302</v>
      </c>
      <c r="AP10">
        <v>10.542246</v>
      </c>
      <c r="AQ10">
        <v>34.178727000000002</v>
      </c>
      <c r="AR10">
        <v>50.237962000000003</v>
      </c>
      <c r="AS10">
        <v>33.479576000000002</v>
      </c>
      <c r="AT10">
        <v>12.823086999999999</v>
      </c>
      <c r="AU10">
        <v>0</v>
      </c>
      <c r="AV10">
        <v>1.510392</v>
      </c>
      <c r="AW10">
        <v>0</v>
      </c>
      <c r="AX10">
        <v>0.36191299999999998</v>
      </c>
      <c r="AY10">
        <v>2.114992</v>
      </c>
      <c r="AZ10">
        <v>2.5953750000000002</v>
      </c>
      <c r="BA10">
        <v>1.710502</v>
      </c>
      <c r="BB10">
        <v>1.348441</v>
      </c>
      <c r="BC10">
        <v>54.22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3297.3911529999996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651.028412</v>
      </c>
      <c r="L11">
        <v>543.54389800000001</v>
      </c>
      <c r="M11">
        <v>90.352423999999999</v>
      </c>
      <c r="N11">
        <v>115.787038</v>
      </c>
      <c r="O11">
        <v>121.310901</v>
      </c>
      <c r="P11">
        <v>137.48439999999999</v>
      </c>
      <c r="Q11">
        <v>17.996321999999999</v>
      </c>
      <c r="R11">
        <v>41.681010000000001</v>
      </c>
      <c r="S11">
        <v>21.909011</v>
      </c>
      <c r="T11">
        <v>0.78424199999999999</v>
      </c>
      <c r="U11">
        <v>400.83479999999997</v>
      </c>
      <c r="V11">
        <v>20.070785999999998</v>
      </c>
      <c r="W11">
        <v>41.138818000000001</v>
      </c>
      <c r="X11">
        <v>142.82450700000001</v>
      </c>
      <c r="Y11">
        <v>0</v>
      </c>
      <c r="Z11">
        <v>19.036166999999999</v>
      </c>
      <c r="AA11">
        <v>40.807771000000002</v>
      </c>
      <c r="AB11">
        <v>40.533273999999999</v>
      </c>
      <c r="AC11">
        <v>29.601353</v>
      </c>
      <c r="AD11">
        <v>37.155045000000001</v>
      </c>
      <c r="AE11">
        <v>50.334015999999998</v>
      </c>
      <c r="AF11">
        <v>24.923624</v>
      </c>
      <c r="AG11">
        <v>40.559604999999998</v>
      </c>
      <c r="AH11">
        <v>154.92911000000001</v>
      </c>
      <c r="AI11">
        <v>32.415230999999999</v>
      </c>
      <c r="AJ11">
        <v>0</v>
      </c>
      <c r="AK11">
        <v>53.835344999999997</v>
      </c>
      <c r="AL11">
        <v>76.840806000000001</v>
      </c>
      <c r="AM11">
        <v>5.364617</v>
      </c>
      <c r="AN11">
        <v>1.0539419999999999</v>
      </c>
      <c r="AO11">
        <v>18.502302</v>
      </c>
      <c r="AP11">
        <v>10.542246</v>
      </c>
      <c r="AQ11">
        <v>34.178727000000002</v>
      </c>
      <c r="AR11">
        <v>45.962389999999999</v>
      </c>
      <c r="AS11">
        <v>33.479576000000002</v>
      </c>
      <c r="AT11">
        <v>16.021366</v>
      </c>
      <c r="AU11">
        <v>0</v>
      </c>
      <c r="AV11">
        <v>2.3562E-2</v>
      </c>
      <c r="AW11">
        <v>0</v>
      </c>
      <c r="AX11">
        <v>0.36191299999999998</v>
      </c>
      <c r="AY11">
        <v>2.114992</v>
      </c>
      <c r="AZ11">
        <v>2.5953750000000002</v>
      </c>
      <c r="BA11">
        <v>1.710502</v>
      </c>
      <c r="BB11">
        <v>1.348441</v>
      </c>
      <c r="BC11">
        <v>52.28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3173.2578669999998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576.72213599999998</v>
      </c>
      <c r="L12">
        <v>489.56185299999999</v>
      </c>
      <c r="M12">
        <v>90.352423999999999</v>
      </c>
      <c r="N12">
        <v>115.787038</v>
      </c>
      <c r="O12">
        <v>121.310901</v>
      </c>
      <c r="P12">
        <v>137.48439999999999</v>
      </c>
      <c r="Q12">
        <v>16.896349000000001</v>
      </c>
      <c r="R12">
        <v>41.681010000000001</v>
      </c>
      <c r="S12">
        <v>21.909011</v>
      </c>
      <c r="T12">
        <v>0.78424199999999999</v>
      </c>
      <c r="U12">
        <v>400.83479999999997</v>
      </c>
      <c r="V12">
        <v>20.070785999999998</v>
      </c>
      <c r="W12">
        <v>41.138818000000001</v>
      </c>
      <c r="X12">
        <v>142.82450700000001</v>
      </c>
      <c r="Y12">
        <v>0</v>
      </c>
      <c r="Z12">
        <v>19.036166999999999</v>
      </c>
      <c r="AA12">
        <v>40.807771000000002</v>
      </c>
      <c r="AB12">
        <v>40.533273999999999</v>
      </c>
      <c r="AC12">
        <v>29.601353</v>
      </c>
      <c r="AD12">
        <v>37.155045000000001</v>
      </c>
      <c r="AE12">
        <v>50.334015999999998</v>
      </c>
      <c r="AF12">
        <v>24.923624</v>
      </c>
      <c r="AG12">
        <v>40.559604999999998</v>
      </c>
      <c r="AH12">
        <v>154.92911000000001</v>
      </c>
      <c r="AI12">
        <v>32.415230999999999</v>
      </c>
      <c r="AJ12">
        <v>0</v>
      </c>
      <c r="AK12">
        <v>53.835344999999997</v>
      </c>
      <c r="AL12">
        <v>76.840806000000001</v>
      </c>
      <c r="AM12">
        <v>5.364617</v>
      </c>
      <c r="AN12">
        <v>1.0539419999999999</v>
      </c>
      <c r="AO12">
        <v>18.502302</v>
      </c>
      <c r="AP12">
        <v>10.542246</v>
      </c>
      <c r="AQ12">
        <v>34.178727000000002</v>
      </c>
      <c r="AR12">
        <v>45.962389999999999</v>
      </c>
      <c r="AS12">
        <v>33.479576000000002</v>
      </c>
      <c r="AT12">
        <v>14.490748999999999</v>
      </c>
      <c r="AU12">
        <v>0</v>
      </c>
      <c r="AV12">
        <v>0</v>
      </c>
      <c r="AW12">
        <v>0</v>
      </c>
      <c r="AX12">
        <v>0.36191299999999998</v>
      </c>
      <c r="AY12">
        <v>2.114992</v>
      </c>
      <c r="AZ12">
        <v>2.5953750000000002</v>
      </c>
      <c r="BA12">
        <v>1.710502</v>
      </c>
      <c r="BB12">
        <v>1.348441</v>
      </c>
      <c r="BC12">
        <v>51.31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3041.3453940000004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454.06784800000003</v>
      </c>
      <c r="L13">
        <v>384.75909799999999</v>
      </c>
      <c r="M13">
        <v>90.352423999999999</v>
      </c>
      <c r="N13">
        <v>115.787038</v>
      </c>
      <c r="O13">
        <v>121.310901</v>
      </c>
      <c r="P13">
        <v>137.48439999999999</v>
      </c>
      <c r="Q13">
        <v>17.141206</v>
      </c>
      <c r="R13">
        <v>41.681010000000001</v>
      </c>
      <c r="S13">
        <v>21.909011</v>
      </c>
      <c r="T13">
        <v>0.78424199999999999</v>
      </c>
      <c r="U13">
        <v>398.65634999999997</v>
      </c>
      <c r="V13">
        <v>20.070785999999998</v>
      </c>
      <c r="W13">
        <v>41.138818000000001</v>
      </c>
      <c r="X13">
        <v>142.82450700000001</v>
      </c>
      <c r="Y13">
        <v>0</v>
      </c>
      <c r="Z13">
        <v>19.036166999999999</v>
      </c>
      <c r="AA13">
        <v>40.807771000000002</v>
      </c>
      <c r="AB13">
        <v>40.533273999999999</v>
      </c>
      <c r="AC13">
        <v>29.601353</v>
      </c>
      <c r="AD13">
        <v>37.155045000000001</v>
      </c>
      <c r="AE13">
        <v>50.334015999999998</v>
      </c>
      <c r="AF13">
        <v>24.923624</v>
      </c>
      <c r="AG13">
        <v>40.559604999999998</v>
      </c>
      <c r="AH13">
        <v>154.92911000000001</v>
      </c>
      <c r="AI13">
        <v>19.44914</v>
      </c>
      <c r="AJ13">
        <v>0</v>
      </c>
      <c r="AK13">
        <v>53.835344999999997</v>
      </c>
      <c r="AL13">
        <v>76.840806000000001</v>
      </c>
      <c r="AM13">
        <v>5.364617</v>
      </c>
      <c r="AN13">
        <v>1.0539419999999999</v>
      </c>
      <c r="AO13">
        <v>18.502302</v>
      </c>
      <c r="AP13">
        <v>11.162378</v>
      </c>
      <c r="AQ13">
        <v>34.178727000000002</v>
      </c>
      <c r="AR13">
        <v>45.962389999999999</v>
      </c>
      <c r="AS13">
        <v>33.479576000000002</v>
      </c>
      <c r="AT13">
        <v>12.960542999999999</v>
      </c>
      <c r="AU13">
        <v>0</v>
      </c>
      <c r="AV13">
        <v>0</v>
      </c>
      <c r="AW13">
        <v>0</v>
      </c>
      <c r="AX13">
        <v>0.36191299999999998</v>
      </c>
      <c r="AY13">
        <v>2.114992</v>
      </c>
      <c r="AZ13">
        <v>2.5953750000000002</v>
      </c>
      <c r="BA13">
        <v>1.710502</v>
      </c>
      <c r="BB13">
        <v>1.348441</v>
      </c>
      <c r="BC13">
        <v>21.3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2768.0685930000004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369.99462899999997</v>
      </c>
      <c r="L14">
        <v>384.75909799999999</v>
      </c>
      <c r="M14">
        <v>90.352423999999999</v>
      </c>
      <c r="N14">
        <v>115.787038</v>
      </c>
      <c r="O14">
        <v>121.310901</v>
      </c>
      <c r="P14">
        <v>137.48439999999999</v>
      </c>
      <c r="Q14">
        <v>17.141206</v>
      </c>
      <c r="R14">
        <v>41.681010000000001</v>
      </c>
      <c r="S14">
        <v>21.909011</v>
      </c>
      <c r="T14">
        <v>0.78424199999999999</v>
      </c>
      <c r="U14">
        <v>398.65634999999997</v>
      </c>
      <c r="V14">
        <v>20.070785999999998</v>
      </c>
      <c r="W14">
        <v>41.138818000000001</v>
      </c>
      <c r="X14">
        <v>142.82450700000001</v>
      </c>
      <c r="Y14">
        <v>0</v>
      </c>
      <c r="Z14">
        <v>19.036166999999999</v>
      </c>
      <c r="AA14">
        <v>40.807771000000002</v>
      </c>
      <c r="AB14">
        <v>40.533273999999999</v>
      </c>
      <c r="AC14">
        <v>29.601353</v>
      </c>
      <c r="AD14">
        <v>37.155045000000001</v>
      </c>
      <c r="AE14">
        <v>50.334015999999998</v>
      </c>
      <c r="AF14">
        <v>24.923624</v>
      </c>
      <c r="AG14">
        <v>40.559604999999998</v>
      </c>
      <c r="AH14">
        <v>154.92911000000001</v>
      </c>
      <c r="AI14">
        <v>19.44914</v>
      </c>
      <c r="AJ14">
        <v>0</v>
      </c>
      <c r="AK14">
        <v>53.835344999999997</v>
      </c>
      <c r="AL14">
        <v>76.840806000000001</v>
      </c>
      <c r="AM14">
        <v>5.364617</v>
      </c>
      <c r="AN14">
        <v>1.0539419999999999</v>
      </c>
      <c r="AO14">
        <v>18.502302</v>
      </c>
      <c r="AP14">
        <v>11.162378</v>
      </c>
      <c r="AQ14">
        <v>34.178727000000002</v>
      </c>
      <c r="AR14">
        <v>45.962389999999999</v>
      </c>
      <c r="AS14">
        <v>33.479576000000002</v>
      </c>
      <c r="AT14">
        <v>14.064924</v>
      </c>
      <c r="AU14">
        <v>0</v>
      </c>
      <c r="AV14">
        <v>0</v>
      </c>
      <c r="AW14">
        <v>0</v>
      </c>
      <c r="AX14">
        <v>0.36191299999999998</v>
      </c>
      <c r="AY14">
        <v>2.114992</v>
      </c>
      <c r="AZ14">
        <v>2.5953750000000002</v>
      </c>
      <c r="BA14">
        <v>1.710502</v>
      </c>
      <c r="BB14">
        <v>1.348441</v>
      </c>
      <c r="BC14">
        <v>20.329999999999998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2684.1297549999999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364.52876700000002</v>
      </c>
      <c r="L15">
        <v>339.99930799999998</v>
      </c>
      <c r="M15">
        <v>90.352423999999999</v>
      </c>
      <c r="N15">
        <v>115.787038</v>
      </c>
      <c r="O15">
        <v>121.310901</v>
      </c>
      <c r="P15">
        <v>137.48439999999999</v>
      </c>
      <c r="Q15">
        <v>13.054144000000001</v>
      </c>
      <c r="R15">
        <v>41.681010000000001</v>
      </c>
      <c r="S15">
        <v>18.363956999999999</v>
      </c>
      <c r="T15">
        <v>0.78424199999999999</v>
      </c>
      <c r="U15">
        <v>398.65634999999997</v>
      </c>
      <c r="V15">
        <v>20.070785999999998</v>
      </c>
      <c r="W15">
        <v>41.138818000000001</v>
      </c>
      <c r="X15">
        <v>142.82450700000001</v>
      </c>
      <c r="Y15">
        <v>0</v>
      </c>
      <c r="Z15">
        <v>19.036166999999999</v>
      </c>
      <c r="AA15">
        <v>40.807771000000002</v>
      </c>
      <c r="AB15">
        <v>40.533273999999999</v>
      </c>
      <c r="AC15">
        <v>29.601353</v>
      </c>
      <c r="AD15">
        <v>37.155045000000001</v>
      </c>
      <c r="AE15">
        <v>50.334015999999998</v>
      </c>
      <c r="AF15">
        <v>16.948063999999999</v>
      </c>
      <c r="AG15">
        <v>40.559604999999998</v>
      </c>
      <c r="AH15">
        <v>154.92911000000001</v>
      </c>
      <c r="AI15">
        <v>19.44914</v>
      </c>
      <c r="AJ15">
        <v>0</v>
      </c>
      <c r="AK15">
        <v>53.835344999999997</v>
      </c>
      <c r="AL15">
        <v>77.628339999999994</v>
      </c>
      <c r="AM15">
        <v>5.364617</v>
      </c>
      <c r="AN15">
        <v>1.0539419999999999</v>
      </c>
      <c r="AO15">
        <v>18.502302</v>
      </c>
      <c r="AP15">
        <v>11.162378</v>
      </c>
      <c r="AQ15">
        <v>34.178727000000002</v>
      </c>
      <c r="AR15">
        <v>45.962389999999999</v>
      </c>
      <c r="AS15">
        <v>32.796320000000001</v>
      </c>
      <c r="AT15">
        <v>15.488982</v>
      </c>
      <c r="AU15">
        <v>0</v>
      </c>
      <c r="AV15">
        <v>0</v>
      </c>
      <c r="AW15">
        <v>0</v>
      </c>
      <c r="AX15">
        <v>0.36191299999999998</v>
      </c>
      <c r="AY15">
        <v>2.114992</v>
      </c>
      <c r="AZ15">
        <v>2.5953750000000002</v>
      </c>
      <c r="BA15">
        <v>1.710502</v>
      </c>
      <c r="BB15">
        <v>1.348441</v>
      </c>
      <c r="BC15">
        <v>14.52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2614.0147630000001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364.53505999999999</v>
      </c>
      <c r="L16">
        <v>339.99930799999998</v>
      </c>
      <c r="M16">
        <v>90.352423999999999</v>
      </c>
      <c r="N16">
        <v>115.787038</v>
      </c>
      <c r="O16">
        <v>121.310901</v>
      </c>
      <c r="P16">
        <v>137.48439999999999</v>
      </c>
      <c r="Q16">
        <v>13.054144000000001</v>
      </c>
      <c r="R16">
        <v>41.681010000000001</v>
      </c>
      <c r="S16">
        <v>17.351403000000001</v>
      </c>
      <c r="T16">
        <v>0.78424199999999999</v>
      </c>
      <c r="U16">
        <v>398.65634999999997</v>
      </c>
      <c r="V16">
        <v>20.070785999999998</v>
      </c>
      <c r="W16">
        <v>41.138818000000001</v>
      </c>
      <c r="X16">
        <v>142.82450700000001</v>
      </c>
      <c r="Y16">
        <v>0</v>
      </c>
      <c r="Z16">
        <v>19.036166999999999</v>
      </c>
      <c r="AA16">
        <v>40.807771000000002</v>
      </c>
      <c r="AB16">
        <v>40.533273999999999</v>
      </c>
      <c r="AC16">
        <v>29.601353</v>
      </c>
      <c r="AD16">
        <v>37.155045000000001</v>
      </c>
      <c r="AE16">
        <v>50.334015999999998</v>
      </c>
      <c r="AF16">
        <v>16.948063999999999</v>
      </c>
      <c r="AG16">
        <v>40.559604999999998</v>
      </c>
      <c r="AH16">
        <v>154.92911000000001</v>
      </c>
      <c r="AI16">
        <v>19.44914</v>
      </c>
      <c r="AJ16">
        <v>0</v>
      </c>
      <c r="AK16">
        <v>53.835344999999997</v>
      </c>
      <c r="AL16">
        <v>77.628339999999994</v>
      </c>
      <c r="AM16">
        <v>5.364617</v>
      </c>
      <c r="AN16">
        <v>1.0539419999999999</v>
      </c>
      <c r="AO16">
        <v>18.502302</v>
      </c>
      <c r="AP16">
        <v>11.162378</v>
      </c>
      <c r="AQ16">
        <v>34.178727000000002</v>
      </c>
      <c r="AR16">
        <v>45.962389999999999</v>
      </c>
      <c r="AS16">
        <v>32.796320000000001</v>
      </c>
      <c r="AT16">
        <v>15.001637000000001</v>
      </c>
      <c r="AU16">
        <v>0</v>
      </c>
      <c r="AV16">
        <v>0</v>
      </c>
      <c r="AW16">
        <v>0</v>
      </c>
      <c r="AX16">
        <v>0.36191299999999998</v>
      </c>
      <c r="AY16">
        <v>2.114992</v>
      </c>
      <c r="AZ16">
        <v>2.5953750000000002</v>
      </c>
      <c r="BA16">
        <v>1.710502</v>
      </c>
      <c r="BB16">
        <v>1.348441</v>
      </c>
      <c r="BC16">
        <v>14.52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2612.5211569999997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364.63923</v>
      </c>
      <c r="L17">
        <v>355.49050799999998</v>
      </c>
      <c r="M17">
        <v>90.352423999999999</v>
      </c>
      <c r="N17">
        <v>115.787038</v>
      </c>
      <c r="O17">
        <v>121.310901</v>
      </c>
      <c r="P17">
        <v>137.48439999999999</v>
      </c>
      <c r="Q17">
        <v>10.309131000000001</v>
      </c>
      <c r="R17">
        <v>41.681010000000001</v>
      </c>
      <c r="S17">
        <v>13.327401999999999</v>
      </c>
      <c r="T17">
        <v>0.78424199999999999</v>
      </c>
      <c r="U17">
        <v>398.65634999999997</v>
      </c>
      <c r="V17">
        <v>20.070785999999998</v>
      </c>
      <c r="W17">
        <v>41.138818000000001</v>
      </c>
      <c r="X17">
        <v>142.82450700000001</v>
      </c>
      <c r="Y17">
        <v>0</v>
      </c>
      <c r="Z17">
        <v>19.036166999999999</v>
      </c>
      <c r="AA17">
        <v>40.807771000000002</v>
      </c>
      <c r="AB17">
        <v>40.533273999999999</v>
      </c>
      <c r="AC17">
        <v>29.601353</v>
      </c>
      <c r="AD17">
        <v>37.155045000000001</v>
      </c>
      <c r="AE17">
        <v>50.334015999999998</v>
      </c>
      <c r="AF17">
        <v>16.948063999999999</v>
      </c>
      <c r="AG17">
        <v>40.559604999999998</v>
      </c>
      <c r="AH17">
        <v>154.92911000000001</v>
      </c>
      <c r="AI17">
        <v>19.44914</v>
      </c>
      <c r="AJ17">
        <v>0</v>
      </c>
      <c r="AK17">
        <v>53.835344999999997</v>
      </c>
      <c r="AL17">
        <v>77.628339999999994</v>
      </c>
      <c r="AM17">
        <v>5.364617</v>
      </c>
      <c r="AN17">
        <v>1.0539419999999999</v>
      </c>
      <c r="AO17">
        <v>18.502302</v>
      </c>
      <c r="AP17">
        <v>11.162378</v>
      </c>
      <c r="AQ17">
        <v>34.178727000000002</v>
      </c>
      <c r="AR17">
        <v>45.962389999999999</v>
      </c>
      <c r="AS17">
        <v>32.796320000000001</v>
      </c>
      <c r="AT17">
        <v>11.790649999999999</v>
      </c>
      <c r="AU17">
        <v>0</v>
      </c>
      <c r="AV17">
        <v>0</v>
      </c>
      <c r="AW17">
        <v>0</v>
      </c>
      <c r="AX17">
        <v>0.36191299999999998</v>
      </c>
      <c r="AY17">
        <v>2.114992</v>
      </c>
      <c r="AZ17">
        <v>2.5953750000000002</v>
      </c>
      <c r="BA17">
        <v>1.710502</v>
      </c>
      <c r="BB17">
        <v>1.348441</v>
      </c>
      <c r="BC17">
        <v>14.52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2618.1365259999998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364.64547700000003</v>
      </c>
      <c r="L18">
        <v>347.07462399999997</v>
      </c>
      <c r="M18">
        <v>90.352423999999999</v>
      </c>
      <c r="N18">
        <v>115.787038</v>
      </c>
      <c r="O18">
        <v>121.310901</v>
      </c>
      <c r="P18">
        <v>137.48439999999999</v>
      </c>
      <c r="Q18">
        <v>10.836437999999999</v>
      </c>
      <c r="R18">
        <v>41.681010000000001</v>
      </c>
      <c r="S18">
        <v>13.676504</v>
      </c>
      <c r="T18">
        <v>0.31921100000000002</v>
      </c>
      <c r="U18">
        <v>398.65634999999997</v>
      </c>
      <c r="V18">
        <v>20.070785999999998</v>
      </c>
      <c r="W18">
        <v>41.138818000000001</v>
      </c>
      <c r="X18">
        <v>142.82450700000001</v>
      </c>
      <c r="Y18">
        <v>0</v>
      </c>
      <c r="Z18">
        <v>12.690778</v>
      </c>
      <c r="AA18">
        <v>40.807771000000002</v>
      </c>
      <c r="AB18">
        <v>40.533273999999999</v>
      </c>
      <c r="AC18">
        <v>29.601353</v>
      </c>
      <c r="AD18">
        <v>37.155045000000001</v>
      </c>
      <c r="AE18">
        <v>50.334015999999998</v>
      </c>
      <c r="AF18">
        <v>16.948063999999999</v>
      </c>
      <c r="AG18">
        <v>40.559604999999998</v>
      </c>
      <c r="AH18">
        <v>154.92911000000001</v>
      </c>
      <c r="AI18">
        <v>19.44914</v>
      </c>
      <c r="AJ18">
        <v>0</v>
      </c>
      <c r="AK18">
        <v>53.835344999999997</v>
      </c>
      <c r="AL18">
        <v>77.628339999999994</v>
      </c>
      <c r="AM18">
        <v>5.364617</v>
      </c>
      <c r="AN18">
        <v>1.0539419999999999</v>
      </c>
      <c r="AO18">
        <v>18.502302</v>
      </c>
      <c r="AP18">
        <v>11.162378</v>
      </c>
      <c r="AQ18">
        <v>34.178727000000002</v>
      </c>
      <c r="AR18">
        <v>45.962389999999999</v>
      </c>
      <c r="AS18">
        <v>32.796320000000001</v>
      </c>
      <c r="AT18">
        <v>11.607319</v>
      </c>
      <c r="AU18">
        <v>0</v>
      </c>
      <c r="AV18">
        <v>0</v>
      </c>
      <c r="AW18">
        <v>0</v>
      </c>
      <c r="AX18">
        <v>0.36191299999999998</v>
      </c>
      <c r="AY18">
        <v>2.114992</v>
      </c>
      <c r="AZ18">
        <v>2.5953750000000002</v>
      </c>
      <c r="BA18">
        <v>1.710502</v>
      </c>
      <c r="BB18">
        <v>1.348441</v>
      </c>
      <c r="BC18">
        <v>14.52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2603.6095470000005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364.63923</v>
      </c>
      <c r="L19">
        <v>351.91562399999998</v>
      </c>
      <c r="M19">
        <v>90.352423999999999</v>
      </c>
      <c r="N19">
        <v>115.787038</v>
      </c>
      <c r="O19">
        <v>121.310901</v>
      </c>
      <c r="P19">
        <v>137.48439999999999</v>
      </c>
      <c r="Q19">
        <v>10.836437999999999</v>
      </c>
      <c r="R19">
        <v>41.681010000000001</v>
      </c>
      <c r="S19">
        <v>13.676504</v>
      </c>
      <c r="T19">
        <v>0.354601</v>
      </c>
      <c r="U19">
        <v>398.65634999999997</v>
      </c>
      <c r="V19">
        <v>20.070785999999998</v>
      </c>
      <c r="W19">
        <v>41.138818000000001</v>
      </c>
      <c r="X19">
        <v>142.82450700000001</v>
      </c>
      <c r="Y19">
        <v>0</v>
      </c>
      <c r="Z19">
        <v>12.690778</v>
      </c>
      <c r="AA19">
        <v>40.807771000000002</v>
      </c>
      <c r="AB19">
        <v>40.533273999999999</v>
      </c>
      <c r="AC19">
        <v>29.601353</v>
      </c>
      <c r="AD19">
        <v>37.155045000000001</v>
      </c>
      <c r="AE19">
        <v>50.334015999999998</v>
      </c>
      <c r="AF19">
        <v>16.948063999999999</v>
      </c>
      <c r="AG19">
        <v>40.559604999999998</v>
      </c>
      <c r="AH19">
        <v>154.92911000000001</v>
      </c>
      <c r="AI19">
        <v>19.44914</v>
      </c>
      <c r="AJ19">
        <v>0</v>
      </c>
      <c r="AK19">
        <v>53.835344999999997</v>
      </c>
      <c r="AL19">
        <v>77.628339999999994</v>
      </c>
      <c r="AM19">
        <v>5.364617</v>
      </c>
      <c r="AN19">
        <v>1.0539419999999999</v>
      </c>
      <c r="AO19">
        <v>18.502302</v>
      </c>
      <c r="AP19">
        <v>11.162378</v>
      </c>
      <c r="AQ19">
        <v>34.178727000000002</v>
      </c>
      <c r="AR19">
        <v>50.237962000000003</v>
      </c>
      <c r="AS19">
        <v>32.796320000000001</v>
      </c>
      <c r="AT19">
        <v>13.252991</v>
      </c>
      <c r="AU19">
        <v>0</v>
      </c>
      <c r="AV19">
        <v>0</v>
      </c>
      <c r="AW19">
        <v>0</v>
      </c>
      <c r="AX19">
        <v>0.36191299999999998</v>
      </c>
      <c r="AY19">
        <v>2.114992</v>
      </c>
      <c r="AZ19">
        <v>2.5953750000000002</v>
      </c>
      <c r="BA19">
        <v>1.710502</v>
      </c>
      <c r="BB19">
        <v>1.348441</v>
      </c>
      <c r="BC19">
        <v>14.52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2614.4009340000002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364.64547700000003</v>
      </c>
      <c r="L20">
        <v>356.75662399999999</v>
      </c>
      <c r="M20">
        <v>90.352423999999999</v>
      </c>
      <c r="N20">
        <v>115.787038</v>
      </c>
      <c r="O20">
        <v>121.310901</v>
      </c>
      <c r="P20">
        <v>137.48439999999999</v>
      </c>
      <c r="Q20">
        <v>10.836437999999999</v>
      </c>
      <c r="R20">
        <v>41.681010000000001</v>
      </c>
      <c r="S20">
        <v>13.676504</v>
      </c>
      <c r="T20">
        <v>0.354601</v>
      </c>
      <c r="U20">
        <v>398.65634999999997</v>
      </c>
      <c r="V20">
        <v>20.070785999999998</v>
      </c>
      <c r="W20">
        <v>41.138818000000001</v>
      </c>
      <c r="X20">
        <v>142.82450700000001</v>
      </c>
      <c r="Y20">
        <v>0</v>
      </c>
      <c r="Z20">
        <v>12.690778</v>
      </c>
      <c r="AA20">
        <v>40.807771000000002</v>
      </c>
      <c r="AB20">
        <v>40.533273999999999</v>
      </c>
      <c r="AC20">
        <v>29.601353</v>
      </c>
      <c r="AD20">
        <v>37.155045000000001</v>
      </c>
      <c r="AE20">
        <v>50.334015999999998</v>
      </c>
      <c r="AF20">
        <v>16.948063999999999</v>
      </c>
      <c r="AG20">
        <v>40.559604999999998</v>
      </c>
      <c r="AH20">
        <v>154.92911000000001</v>
      </c>
      <c r="AI20">
        <v>19.44914</v>
      </c>
      <c r="AJ20">
        <v>0</v>
      </c>
      <c r="AK20">
        <v>53.835344999999997</v>
      </c>
      <c r="AL20">
        <v>77.628339999999994</v>
      </c>
      <c r="AM20">
        <v>5.364617</v>
      </c>
      <c r="AN20">
        <v>1.0539419999999999</v>
      </c>
      <c r="AO20">
        <v>18.502302</v>
      </c>
      <c r="AP20">
        <v>11.162378</v>
      </c>
      <c r="AQ20">
        <v>34.178727000000002</v>
      </c>
      <c r="AR20">
        <v>50.237962000000003</v>
      </c>
      <c r="AS20">
        <v>32.796320000000001</v>
      </c>
      <c r="AT20">
        <v>15.478949999999999</v>
      </c>
      <c r="AU20">
        <v>0</v>
      </c>
      <c r="AV20">
        <v>0</v>
      </c>
      <c r="AW20">
        <v>0</v>
      </c>
      <c r="AX20">
        <v>0.36191299999999998</v>
      </c>
      <c r="AY20">
        <v>2.114992</v>
      </c>
      <c r="AZ20">
        <v>2.5953750000000002</v>
      </c>
      <c r="BA20">
        <v>1.710502</v>
      </c>
      <c r="BB20">
        <v>1.348441</v>
      </c>
      <c r="BC20">
        <v>14.52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2621.4741400000003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364.63923</v>
      </c>
      <c r="L21">
        <v>361.597624</v>
      </c>
      <c r="M21">
        <v>90.352423999999999</v>
      </c>
      <c r="N21">
        <v>115.787038</v>
      </c>
      <c r="O21">
        <v>121.310901</v>
      </c>
      <c r="P21">
        <v>137.48439999999999</v>
      </c>
      <c r="Q21">
        <v>10.834899999999999</v>
      </c>
      <c r="R21">
        <v>34.699513000000003</v>
      </c>
      <c r="S21">
        <v>13.672361</v>
      </c>
      <c r="T21">
        <v>0.35416900000000001</v>
      </c>
      <c r="U21">
        <v>398.65634999999997</v>
      </c>
      <c r="V21">
        <v>20.070785999999998</v>
      </c>
      <c r="W21">
        <v>41.138818000000001</v>
      </c>
      <c r="X21">
        <v>142.82450700000001</v>
      </c>
      <c r="Y21">
        <v>0</v>
      </c>
      <c r="Z21">
        <v>12.690778</v>
      </c>
      <c r="AA21">
        <v>40.807771000000002</v>
      </c>
      <c r="AB21">
        <v>40.533273999999999</v>
      </c>
      <c r="AC21">
        <v>29.601353</v>
      </c>
      <c r="AD21">
        <v>37.155045000000001</v>
      </c>
      <c r="AE21">
        <v>50.334015999999998</v>
      </c>
      <c r="AF21">
        <v>16.948063999999999</v>
      </c>
      <c r="AG21">
        <v>40.559604999999998</v>
      </c>
      <c r="AH21">
        <v>154.92911000000001</v>
      </c>
      <c r="AI21">
        <v>19.44914</v>
      </c>
      <c r="AJ21">
        <v>0</v>
      </c>
      <c r="AK21">
        <v>53.835344999999997</v>
      </c>
      <c r="AL21">
        <v>77.628339999999994</v>
      </c>
      <c r="AM21">
        <v>5.364617</v>
      </c>
      <c r="AN21">
        <v>1.0539419999999999</v>
      </c>
      <c r="AO21">
        <v>18.502302</v>
      </c>
      <c r="AP21">
        <v>11.78251</v>
      </c>
      <c r="AQ21">
        <v>34.178727000000002</v>
      </c>
      <c r="AR21">
        <v>45.962389999999999</v>
      </c>
      <c r="AS21">
        <v>32.796320000000001</v>
      </c>
      <c r="AT21">
        <v>17.711666999999998</v>
      </c>
      <c r="AU21">
        <v>0</v>
      </c>
      <c r="AV21">
        <v>0</v>
      </c>
      <c r="AW21">
        <v>0</v>
      </c>
      <c r="AX21">
        <v>0.36191299999999998</v>
      </c>
      <c r="AY21">
        <v>2.114992</v>
      </c>
      <c r="AZ21">
        <v>2.5953750000000002</v>
      </c>
      <c r="BA21">
        <v>1.710502</v>
      </c>
      <c r="BB21">
        <v>1.348441</v>
      </c>
      <c r="BC21">
        <v>14.52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2617.8985600000001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364.64547700000003</v>
      </c>
      <c r="L22">
        <v>361.597624</v>
      </c>
      <c r="M22">
        <v>90.352423999999999</v>
      </c>
      <c r="N22">
        <v>115.787038</v>
      </c>
      <c r="O22">
        <v>121.310901</v>
      </c>
      <c r="P22">
        <v>137.48439999999999</v>
      </c>
      <c r="Q22">
        <v>10.834899999999999</v>
      </c>
      <c r="R22">
        <v>28.890312999999999</v>
      </c>
      <c r="S22">
        <v>13.672361</v>
      </c>
      <c r="T22">
        <v>0.35416900000000001</v>
      </c>
      <c r="U22">
        <v>398.65634999999997</v>
      </c>
      <c r="V22">
        <v>20.070785999999998</v>
      </c>
      <c r="W22">
        <v>41.138818000000001</v>
      </c>
      <c r="X22">
        <v>142.82450700000001</v>
      </c>
      <c r="Y22">
        <v>0</v>
      </c>
      <c r="Z22">
        <v>19.036166999999999</v>
      </c>
      <c r="AA22">
        <v>40.807771000000002</v>
      </c>
      <c r="AB22">
        <v>40.533273999999999</v>
      </c>
      <c r="AC22">
        <v>29.601353</v>
      </c>
      <c r="AD22">
        <v>37.155045000000001</v>
      </c>
      <c r="AE22">
        <v>50.334015999999998</v>
      </c>
      <c r="AF22">
        <v>16.948063999999999</v>
      </c>
      <c r="AG22">
        <v>40.559604999999998</v>
      </c>
      <c r="AH22">
        <v>154.92911000000001</v>
      </c>
      <c r="AI22">
        <v>19.44914</v>
      </c>
      <c r="AJ22">
        <v>0</v>
      </c>
      <c r="AK22">
        <v>53.835344999999997</v>
      </c>
      <c r="AL22">
        <v>77.628339999999994</v>
      </c>
      <c r="AM22">
        <v>5.364617</v>
      </c>
      <c r="AN22">
        <v>1.0539419999999999</v>
      </c>
      <c r="AO22">
        <v>18.502302</v>
      </c>
      <c r="AP22">
        <v>11.78251</v>
      </c>
      <c r="AQ22">
        <v>34.178727000000002</v>
      </c>
      <c r="AR22">
        <v>45.962389999999999</v>
      </c>
      <c r="AS22">
        <v>32.796320000000001</v>
      </c>
      <c r="AT22">
        <v>16.255877000000002</v>
      </c>
      <c r="AU22">
        <v>0</v>
      </c>
      <c r="AV22">
        <v>0</v>
      </c>
      <c r="AW22">
        <v>0</v>
      </c>
      <c r="AX22">
        <v>0.36191299999999998</v>
      </c>
      <c r="AY22">
        <v>2.114992</v>
      </c>
      <c r="AZ22">
        <v>2.5953750000000002</v>
      </c>
      <c r="BA22">
        <v>1.710502</v>
      </c>
      <c r="BB22">
        <v>1.348441</v>
      </c>
      <c r="BC22">
        <v>14.52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2616.9852060000003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364.63923</v>
      </c>
      <c r="L23">
        <v>347.07462399999997</v>
      </c>
      <c r="M23">
        <v>90.352423999999999</v>
      </c>
      <c r="N23">
        <v>115.787038</v>
      </c>
      <c r="O23">
        <v>121.310901</v>
      </c>
      <c r="P23">
        <v>137.48439999999999</v>
      </c>
      <c r="Q23">
        <v>10.834899999999999</v>
      </c>
      <c r="R23">
        <v>28.890312999999999</v>
      </c>
      <c r="S23">
        <v>13.672361</v>
      </c>
      <c r="T23">
        <v>0.35416900000000001</v>
      </c>
      <c r="U23">
        <v>398.65634999999997</v>
      </c>
      <c r="V23">
        <v>20.070785999999998</v>
      </c>
      <c r="W23">
        <v>27.756357999999999</v>
      </c>
      <c r="X23">
        <v>142.82450700000001</v>
      </c>
      <c r="Y23">
        <v>0</v>
      </c>
      <c r="Z23">
        <v>19.036166999999999</v>
      </c>
      <c r="AA23">
        <v>40.807771000000002</v>
      </c>
      <c r="AB23">
        <v>40.533273999999999</v>
      </c>
      <c r="AC23">
        <v>29.601353</v>
      </c>
      <c r="AD23">
        <v>37.155045000000001</v>
      </c>
      <c r="AE23">
        <v>50.334015999999998</v>
      </c>
      <c r="AF23">
        <v>16.948063999999999</v>
      </c>
      <c r="AG23">
        <v>40.559604999999998</v>
      </c>
      <c r="AH23">
        <v>154.92911000000001</v>
      </c>
      <c r="AI23">
        <v>14.262701</v>
      </c>
      <c r="AJ23">
        <v>0</v>
      </c>
      <c r="AK23">
        <v>53.835344999999997</v>
      </c>
      <c r="AL23">
        <v>77.628339999999994</v>
      </c>
      <c r="AM23">
        <v>5.364617</v>
      </c>
      <c r="AN23">
        <v>1.0539419999999999</v>
      </c>
      <c r="AO23">
        <v>18.502302</v>
      </c>
      <c r="AP23">
        <v>11.78251</v>
      </c>
      <c r="AQ23">
        <v>34.178727000000002</v>
      </c>
      <c r="AR23">
        <v>45.962389999999999</v>
      </c>
      <c r="AS23">
        <v>32.796320000000001</v>
      </c>
      <c r="AT23">
        <v>19.363990999999999</v>
      </c>
      <c r="AU23">
        <v>0</v>
      </c>
      <c r="AV23">
        <v>0</v>
      </c>
      <c r="AW23">
        <v>0</v>
      </c>
      <c r="AX23">
        <v>0.36191299999999998</v>
      </c>
      <c r="AY23">
        <v>2.114992</v>
      </c>
      <c r="AZ23">
        <v>2.5953750000000002</v>
      </c>
      <c r="BA23">
        <v>1.710502</v>
      </c>
      <c r="BB23">
        <v>1.348441</v>
      </c>
      <c r="BC23">
        <v>33.79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2606.2651740000006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364.64547700000003</v>
      </c>
      <c r="L24">
        <v>356.75662399999999</v>
      </c>
      <c r="M24">
        <v>90.352423999999999</v>
      </c>
      <c r="N24">
        <v>115.787038</v>
      </c>
      <c r="O24">
        <v>121.310901</v>
      </c>
      <c r="P24">
        <v>137.48439999999999</v>
      </c>
      <c r="Q24">
        <v>10.834899999999999</v>
      </c>
      <c r="R24">
        <v>28.890312999999999</v>
      </c>
      <c r="S24">
        <v>13.672361</v>
      </c>
      <c r="T24">
        <v>0.35416900000000001</v>
      </c>
      <c r="U24">
        <v>398.65634999999997</v>
      </c>
      <c r="V24">
        <v>20.070785999999998</v>
      </c>
      <c r="W24">
        <v>27.756357999999999</v>
      </c>
      <c r="X24">
        <v>142.82450700000001</v>
      </c>
      <c r="Y24">
        <v>0</v>
      </c>
      <c r="Z24">
        <v>19.036166999999999</v>
      </c>
      <c r="AA24">
        <v>40.807771000000002</v>
      </c>
      <c r="AB24">
        <v>40.533273999999999</v>
      </c>
      <c r="AC24">
        <v>29.601353</v>
      </c>
      <c r="AD24">
        <v>37.155045000000001</v>
      </c>
      <c r="AE24">
        <v>50.334015999999998</v>
      </c>
      <c r="AF24">
        <v>16.948063999999999</v>
      </c>
      <c r="AG24">
        <v>40.559604999999998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77.628339999999994</v>
      </c>
      <c r="AM24">
        <v>5.364617</v>
      </c>
      <c r="AN24">
        <v>1.0539419999999999</v>
      </c>
      <c r="AO24">
        <v>18.502302</v>
      </c>
      <c r="AP24">
        <v>11.78251</v>
      </c>
      <c r="AQ24">
        <v>34.178727000000002</v>
      </c>
      <c r="AR24">
        <v>45.962389999999999</v>
      </c>
      <c r="AS24">
        <v>32.796320000000001</v>
      </c>
      <c r="AT24">
        <v>18.180790999999999</v>
      </c>
      <c r="AU24">
        <v>0</v>
      </c>
      <c r="AV24">
        <v>0</v>
      </c>
      <c r="AW24">
        <v>0</v>
      </c>
      <c r="AX24">
        <v>0.36191299999999998</v>
      </c>
      <c r="AY24">
        <v>2.114992</v>
      </c>
      <c r="AZ24">
        <v>2.5953750000000002</v>
      </c>
      <c r="BA24">
        <v>1.710502</v>
      </c>
      <c r="BB24">
        <v>1.348441</v>
      </c>
      <c r="BC24">
        <v>33.79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2667.1221180000007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364.63923</v>
      </c>
      <c r="L25">
        <v>376.34321299999999</v>
      </c>
      <c r="M25">
        <v>90.352423999999999</v>
      </c>
      <c r="N25">
        <v>115.787038</v>
      </c>
      <c r="O25">
        <v>121.310901</v>
      </c>
      <c r="P25">
        <v>137.48439999999999</v>
      </c>
      <c r="Q25">
        <v>10.834899999999999</v>
      </c>
      <c r="R25">
        <v>28.890312999999999</v>
      </c>
      <c r="S25">
        <v>13.672361</v>
      </c>
      <c r="T25">
        <v>0.35416900000000001</v>
      </c>
      <c r="U25">
        <v>398.65634999999997</v>
      </c>
      <c r="V25">
        <v>14.160119</v>
      </c>
      <c r="W25">
        <v>27.756357999999999</v>
      </c>
      <c r="X25">
        <v>94.619958999999994</v>
      </c>
      <c r="Y25">
        <v>0</v>
      </c>
      <c r="Z25">
        <v>19.036166999999999</v>
      </c>
      <c r="AA25">
        <v>40.807771000000002</v>
      </c>
      <c r="AB25">
        <v>40.533273999999999</v>
      </c>
      <c r="AC25">
        <v>29.601353</v>
      </c>
      <c r="AD25">
        <v>37.155045000000001</v>
      </c>
      <c r="AE25">
        <v>50.334015999999998</v>
      </c>
      <c r="AF25">
        <v>16.948063999999999</v>
      </c>
      <c r="AG25">
        <v>40.559604999999998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77.628339999999994</v>
      </c>
      <c r="AM25">
        <v>5.364617</v>
      </c>
      <c r="AN25">
        <v>1.0539419999999999</v>
      </c>
      <c r="AO25">
        <v>18.502302</v>
      </c>
      <c r="AP25">
        <v>11.162378</v>
      </c>
      <c r="AQ25">
        <v>34.178727000000002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0.36191299999999998</v>
      </c>
      <c r="AY25">
        <v>2.114992</v>
      </c>
      <c r="AZ25">
        <v>2.5953750000000002</v>
      </c>
      <c r="BA25">
        <v>1.710502</v>
      </c>
      <c r="BB25">
        <v>1.348441</v>
      </c>
      <c r="BC25">
        <v>14.52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2613.8803130000001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364.64547700000003</v>
      </c>
      <c r="L26">
        <v>407.32561299999998</v>
      </c>
      <c r="M26">
        <v>90.352423999999999</v>
      </c>
      <c r="N26">
        <v>115.787038</v>
      </c>
      <c r="O26">
        <v>121.310901</v>
      </c>
      <c r="P26">
        <v>137.48439999999999</v>
      </c>
      <c r="Q26">
        <v>10.834899999999999</v>
      </c>
      <c r="R26">
        <v>28.890312999999999</v>
      </c>
      <c r="S26">
        <v>13.672361</v>
      </c>
      <c r="T26">
        <v>0.35416900000000001</v>
      </c>
      <c r="U26">
        <v>398.65634999999997</v>
      </c>
      <c r="V26">
        <v>14.160119</v>
      </c>
      <c r="W26">
        <v>27.756357999999999</v>
      </c>
      <c r="X26">
        <v>94.619958999999994</v>
      </c>
      <c r="Y26">
        <v>0</v>
      </c>
      <c r="Z26">
        <v>19.036166999999999</v>
      </c>
      <c r="AA26">
        <v>40.807771000000002</v>
      </c>
      <c r="AB26">
        <v>40.533273999999999</v>
      </c>
      <c r="AC26">
        <v>29.601353</v>
      </c>
      <c r="AD26">
        <v>37.155045000000001</v>
      </c>
      <c r="AE26">
        <v>50.334015999999998</v>
      </c>
      <c r="AF26">
        <v>16.948063999999999</v>
      </c>
      <c r="AG26">
        <v>40.559604999999998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77.628339999999994</v>
      </c>
      <c r="AM26">
        <v>5.364617</v>
      </c>
      <c r="AN26">
        <v>1.0539419999999999</v>
      </c>
      <c r="AO26">
        <v>18.502302</v>
      </c>
      <c r="AP26">
        <v>11.162378</v>
      </c>
      <c r="AQ26">
        <v>34.178727000000002</v>
      </c>
      <c r="AR26">
        <v>45.962389999999999</v>
      </c>
      <c r="AS26">
        <v>32.796320000000001</v>
      </c>
      <c r="AT26">
        <v>18.834166</v>
      </c>
      <c r="AU26">
        <v>0</v>
      </c>
      <c r="AV26">
        <v>0</v>
      </c>
      <c r="AW26">
        <v>0</v>
      </c>
      <c r="AX26">
        <v>0.36191299999999998</v>
      </c>
      <c r="AY26">
        <v>2.114992</v>
      </c>
      <c r="AZ26">
        <v>2.5953750000000002</v>
      </c>
      <c r="BA26">
        <v>1.710502</v>
      </c>
      <c r="BB26">
        <v>1.348441</v>
      </c>
      <c r="BC26">
        <v>14.52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2644.3391350000002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364.63923</v>
      </c>
      <c r="L27">
        <v>343.31562500000001</v>
      </c>
      <c r="M27">
        <v>90.352423999999999</v>
      </c>
      <c r="N27">
        <v>115.787038</v>
      </c>
      <c r="O27">
        <v>121.310901</v>
      </c>
      <c r="P27">
        <v>137.48439999999999</v>
      </c>
      <c r="Q27">
        <v>10.834899999999999</v>
      </c>
      <c r="R27">
        <v>28.890312999999999</v>
      </c>
      <c r="S27">
        <v>13.672361</v>
      </c>
      <c r="T27">
        <v>0.35416900000000001</v>
      </c>
      <c r="U27">
        <v>398.65634999999997</v>
      </c>
      <c r="V27">
        <v>14.160119</v>
      </c>
      <c r="W27">
        <v>27.756357999999999</v>
      </c>
      <c r="X27">
        <v>94.619958999999994</v>
      </c>
      <c r="Y27">
        <v>0</v>
      </c>
      <c r="Z27">
        <v>19.036166999999999</v>
      </c>
      <c r="AA27">
        <v>40.807771000000002</v>
      </c>
      <c r="AB27">
        <v>40.533273999999999</v>
      </c>
      <c r="AC27">
        <v>29.601353</v>
      </c>
      <c r="AD27">
        <v>37.155045000000001</v>
      </c>
      <c r="AE27">
        <v>50.334015999999998</v>
      </c>
      <c r="AF27">
        <v>16.948063999999999</v>
      </c>
      <c r="AG27">
        <v>40.559604999999998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77.628339999999994</v>
      </c>
      <c r="AM27">
        <v>5.364617</v>
      </c>
      <c r="AN27">
        <v>1.0539419999999999</v>
      </c>
      <c r="AO27">
        <v>18.502302</v>
      </c>
      <c r="AP27">
        <v>8.0617169999999998</v>
      </c>
      <c r="AQ27">
        <v>34.178727000000002</v>
      </c>
      <c r="AR27">
        <v>45.962389999999999</v>
      </c>
      <c r="AS27">
        <v>32.796320000000001</v>
      </c>
      <c r="AT27">
        <v>19.363990999999999</v>
      </c>
      <c r="AU27">
        <v>0</v>
      </c>
      <c r="AV27">
        <v>0</v>
      </c>
      <c r="AW27">
        <v>0</v>
      </c>
      <c r="AX27">
        <v>5.3154E-2</v>
      </c>
      <c r="AY27">
        <v>2.114992</v>
      </c>
      <c r="AZ27">
        <v>2.5953750000000002</v>
      </c>
      <c r="BA27">
        <v>1.710502</v>
      </c>
      <c r="BB27">
        <v>1.348441</v>
      </c>
      <c r="BC27">
        <v>14.52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2577.4433050000002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364.64547700000003</v>
      </c>
      <c r="L28">
        <v>331.93197600000002</v>
      </c>
      <c r="M28">
        <v>90.352423999999999</v>
      </c>
      <c r="N28">
        <v>115.787038</v>
      </c>
      <c r="O28">
        <v>121.310901</v>
      </c>
      <c r="P28">
        <v>137.48439999999999</v>
      </c>
      <c r="Q28">
        <v>10.834899999999999</v>
      </c>
      <c r="R28">
        <v>28.890312999999999</v>
      </c>
      <c r="S28">
        <v>13.672361</v>
      </c>
      <c r="T28">
        <v>0.35416900000000001</v>
      </c>
      <c r="U28">
        <v>398.65634999999997</v>
      </c>
      <c r="V28">
        <v>14.160119</v>
      </c>
      <c r="W28">
        <v>27.756357999999999</v>
      </c>
      <c r="X28">
        <v>94.619958999999994</v>
      </c>
      <c r="Y28">
        <v>0</v>
      </c>
      <c r="Z28">
        <v>19.036166999999999</v>
      </c>
      <c r="AA28">
        <v>40.807771000000002</v>
      </c>
      <c r="AB28">
        <v>40.533273999999999</v>
      </c>
      <c r="AC28">
        <v>29.601353</v>
      </c>
      <c r="AD28">
        <v>37.155045000000001</v>
      </c>
      <c r="AE28">
        <v>50.334015999999998</v>
      </c>
      <c r="AF28">
        <v>16.948063999999999</v>
      </c>
      <c r="AG28">
        <v>40.559604999999998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77.628339999999994</v>
      </c>
      <c r="AM28">
        <v>5.364617</v>
      </c>
      <c r="AN28">
        <v>1.0539419999999999</v>
      </c>
      <c r="AO28">
        <v>18.502302</v>
      </c>
      <c r="AP28">
        <v>8.0617169999999998</v>
      </c>
      <c r="AQ28">
        <v>34.178727000000002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0</v>
      </c>
      <c r="AW28">
        <v>0</v>
      </c>
      <c r="AX28">
        <v>5.3154E-2</v>
      </c>
      <c r="AY28">
        <v>2.114992</v>
      </c>
      <c r="AZ28">
        <v>2.5953750000000002</v>
      </c>
      <c r="BA28">
        <v>1.710502</v>
      </c>
      <c r="BB28">
        <v>1.348441</v>
      </c>
      <c r="BC28">
        <v>14.52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2566.0659030000006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364.63923</v>
      </c>
      <c r="L29">
        <v>344.60796599999998</v>
      </c>
      <c r="M29">
        <v>90.352423999999999</v>
      </c>
      <c r="N29">
        <v>115.787038</v>
      </c>
      <c r="O29">
        <v>121.310901</v>
      </c>
      <c r="P29">
        <v>137.48439999999999</v>
      </c>
      <c r="Q29">
        <v>10.976232</v>
      </c>
      <c r="R29">
        <v>23.587057999999999</v>
      </c>
      <c r="S29">
        <v>13.935515000000001</v>
      </c>
      <c r="T29">
        <v>0.38875700000000002</v>
      </c>
      <c r="U29">
        <v>398.65634999999997</v>
      </c>
      <c r="V29">
        <v>14.160119</v>
      </c>
      <c r="W29">
        <v>27.756357999999999</v>
      </c>
      <c r="X29">
        <v>94.619958999999994</v>
      </c>
      <c r="Y29">
        <v>0</v>
      </c>
      <c r="Z29">
        <v>19.036166999999999</v>
      </c>
      <c r="AA29">
        <v>40.807771000000002</v>
      </c>
      <c r="AB29">
        <v>40.533273999999999</v>
      </c>
      <c r="AC29">
        <v>29.601353</v>
      </c>
      <c r="AD29">
        <v>37.155045000000001</v>
      </c>
      <c r="AE29">
        <v>50.334015999999998</v>
      </c>
      <c r="AF29">
        <v>16.948063999999999</v>
      </c>
      <c r="AG29">
        <v>40.559604999999998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77.628339999999994</v>
      </c>
      <c r="AM29">
        <v>5.364617</v>
      </c>
      <c r="AN29">
        <v>1.0539419999999999</v>
      </c>
      <c r="AO29">
        <v>18.502302</v>
      </c>
      <c r="AP29">
        <v>8.0617169999999998</v>
      </c>
      <c r="AQ29">
        <v>34.178727000000002</v>
      </c>
      <c r="AR29">
        <v>45.962389999999999</v>
      </c>
      <c r="AS29">
        <v>32.796320000000001</v>
      </c>
      <c r="AT29">
        <v>19.363990999999999</v>
      </c>
      <c r="AU29">
        <v>0</v>
      </c>
      <c r="AV29">
        <v>0</v>
      </c>
      <c r="AW29">
        <v>0</v>
      </c>
      <c r="AX29">
        <v>5.3154E-2</v>
      </c>
      <c r="AY29">
        <v>2.114992</v>
      </c>
      <c r="AZ29">
        <v>2.5953750000000002</v>
      </c>
      <c r="BA29">
        <v>1.710502</v>
      </c>
      <c r="BB29">
        <v>1.348441</v>
      </c>
      <c r="BC29">
        <v>14.52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2573.8714650000002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364.64547700000003</v>
      </c>
      <c r="L30">
        <v>344.60796599999998</v>
      </c>
      <c r="M30">
        <v>90.352423999999999</v>
      </c>
      <c r="N30">
        <v>115.787038</v>
      </c>
      <c r="O30">
        <v>121.310901</v>
      </c>
      <c r="P30">
        <v>137.48439999999999</v>
      </c>
      <c r="Q30">
        <v>10.976232</v>
      </c>
      <c r="R30">
        <v>18.163301000000001</v>
      </c>
      <c r="S30">
        <v>13.935515000000001</v>
      </c>
      <c r="T30">
        <v>0.38875700000000002</v>
      </c>
      <c r="U30">
        <v>398.65634999999997</v>
      </c>
      <c r="V30">
        <v>8.0016890000000007</v>
      </c>
      <c r="W30">
        <v>18.041632</v>
      </c>
      <c r="X30">
        <v>94.619958999999994</v>
      </c>
      <c r="Y30">
        <v>0</v>
      </c>
      <c r="Z30">
        <v>12.690778</v>
      </c>
      <c r="AA30">
        <v>40.807771000000002</v>
      </c>
      <c r="AB30">
        <v>40.533273999999999</v>
      </c>
      <c r="AC30">
        <v>29.601353</v>
      </c>
      <c r="AD30">
        <v>37.155045000000001</v>
      </c>
      <c r="AE30">
        <v>50.334015999999998</v>
      </c>
      <c r="AF30">
        <v>16.948063999999999</v>
      </c>
      <c r="AG30">
        <v>40.559604999999998</v>
      </c>
      <c r="AH30">
        <v>154.92911000000001</v>
      </c>
      <c r="AI30">
        <v>19.44914</v>
      </c>
      <c r="AJ30">
        <v>0</v>
      </c>
      <c r="AK30">
        <v>53.835344999999997</v>
      </c>
      <c r="AL30">
        <v>77.628339999999994</v>
      </c>
      <c r="AM30">
        <v>5.364617</v>
      </c>
      <c r="AN30">
        <v>1.0539419999999999</v>
      </c>
      <c r="AO30">
        <v>18.502302</v>
      </c>
      <c r="AP30">
        <v>8.0617169999999998</v>
      </c>
      <c r="AQ30">
        <v>34.178727000000002</v>
      </c>
      <c r="AR30">
        <v>50.237962000000003</v>
      </c>
      <c r="AS30">
        <v>32.796320000000001</v>
      </c>
      <c r="AT30">
        <v>17.451360999999999</v>
      </c>
      <c r="AU30">
        <v>0</v>
      </c>
      <c r="AV30">
        <v>0</v>
      </c>
      <c r="AW30">
        <v>0</v>
      </c>
      <c r="AX30">
        <v>5.3154E-2</v>
      </c>
      <c r="AY30">
        <v>2.114992</v>
      </c>
      <c r="AZ30">
        <v>2.5953750000000002</v>
      </c>
      <c r="BA30">
        <v>1.710502</v>
      </c>
      <c r="BB30">
        <v>1.348441</v>
      </c>
      <c r="BC30">
        <v>14.52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2501.432894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364.52876700000002</v>
      </c>
      <c r="L31">
        <v>344.60796599999998</v>
      </c>
      <c r="M31">
        <v>90.352423999999999</v>
      </c>
      <c r="N31">
        <v>115.787038</v>
      </c>
      <c r="O31">
        <v>121.310901</v>
      </c>
      <c r="P31">
        <v>137.48439999999999</v>
      </c>
      <c r="Q31">
        <v>10.973077</v>
      </c>
      <c r="R31">
        <v>13.246524000000001</v>
      </c>
      <c r="S31">
        <v>13.769874</v>
      </c>
      <c r="T31">
        <v>0.38797100000000001</v>
      </c>
      <c r="U31">
        <v>398.65634999999997</v>
      </c>
      <c r="V31">
        <v>8.8152670000000004</v>
      </c>
      <c r="W31">
        <v>12.431687999999999</v>
      </c>
      <c r="X31">
        <v>111.403886</v>
      </c>
      <c r="Y31">
        <v>0</v>
      </c>
      <c r="Z31">
        <v>12.690778</v>
      </c>
      <c r="AA31">
        <v>40.807771000000002</v>
      </c>
      <c r="AB31">
        <v>40.533273999999999</v>
      </c>
      <c r="AC31">
        <v>29.601353</v>
      </c>
      <c r="AD31">
        <v>37.155045000000001</v>
      </c>
      <c r="AE31">
        <v>50.334015999999998</v>
      </c>
      <c r="AF31">
        <v>16.948063999999999</v>
      </c>
      <c r="AG31">
        <v>40.559604999999998</v>
      </c>
      <c r="AH31">
        <v>154.92911000000001</v>
      </c>
      <c r="AI31">
        <v>16.207616999999999</v>
      </c>
      <c r="AJ31">
        <v>0</v>
      </c>
      <c r="AK31">
        <v>53.835344999999997</v>
      </c>
      <c r="AL31">
        <v>77.628339999999994</v>
      </c>
      <c r="AM31">
        <v>5.364617</v>
      </c>
      <c r="AN31">
        <v>1.0539419999999999</v>
      </c>
      <c r="AO31">
        <v>18.502302</v>
      </c>
      <c r="AP31">
        <v>10.542246</v>
      </c>
      <c r="AQ31">
        <v>34.178727000000002</v>
      </c>
      <c r="AR31">
        <v>50.237962000000003</v>
      </c>
      <c r="AS31">
        <v>32.796320000000001</v>
      </c>
      <c r="AT31">
        <v>19.363990999999999</v>
      </c>
      <c r="AU31">
        <v>0</v>
      </c>
      <c r="AV31">
        <v>0</v>
      </c>
      <c r="AW31">
        <v>0</v>
      </c>
      <c r="AX31">
        <v>5.3154E-2</v>
      </c>
      <c r="AY31">
        <v>2.114992</v>
      </c>
      <c r="AZ31">
        <v>2.5953750000000002</v>
      </c>
      <c r="BA31">
        <v>1.710502</v>
      </c>
      <c r="BB31">
        <v>1.348441</v>
      </c>
      <c r="BC31">
        <v>14.52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2509.3690220000003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364.53505999999999</v>
      </c>
      <c r="L32">
        <v>344.60796599999998</v>
      </c>
      <c r="M32">
        <v>90.352423999999999</v>
      </c>
      <c r="N32">
        <v>115.787038</v>
      </c>
      <c r="O32">
        <v>121.310901</v>
      </c>
      <c r="P32">
        <v>137.48439999999999</v>
      </c>
      <c r="Q32">
        <v>10.973077</v>
      </c>
      <c r="R32">
        <v>18.183423999999999</v>
      </c>
      <c r="S32">
        <v>13.769874</v>
      </c>
      <c r="T32">
        <v>0.38797100000000001</v>
      </c>
      <c r="U32">
        <v>398.65634999999997</v>
      </c>
      <c r="V32">
        <v>8.8152670000000004</v>
      </c>
      <c r="W32">
        <v>12.431687999999999</v>
      </c>
      <c r="X32">
        <v>116.43650700000001</v>
      </c>
      <c r="Y32">
        <v>0</v>
      </c>
      <c r="Z32">
        <v>12.690778</v>
      </c>
      <c r="AA32">
        <v>40.807771000000002</v>
      </c>
      <c r="AB32">
        <v>40.533273999999999</v>
      </c>
      <c r="AC32">
        <v>29.601353</v>
      </c>
      <c r="AD32">
        <v>37.155045000000001</v>
      </c>
      <c r="AE32">
        <v>50.334015999999998</v>
      </c>
      <c r="AF32">
        <v>16.948063999999999</v>
      </c>
      <c r="AG32">
        <v>40.559604999999998</v>
      </c>
      <c r="AH32">
        <v>154.92911000000001</v>
      </c>
      <c r="AI32">
        <v>16.207616999999999</v>
      </c>
      <c r="AJ32">
        <v>0</v>
      </c>
      <c r="AK32">
        <v>53.835344999999997</v>
      </c>
      <c r="AL32">
        <v>77.628339999999994</v>
      </c>
      <c r="AM32">
        <v>5.364617</v>
      </c>
      <c r="AN32">
        <v>1.0539419999999999</v>
      </c>
      <c r="AO32">
        <v>18.502302</v>
      </c>
      <c r="AP32">
        <v>10.542246</v>
      </c>
      <c r="AQ32">
        <v>34.178727000000002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0</v>
      </c>
      <c r="AW32">
        <v>0</v>
      </c>
      <c r="AX32">
        <v>5.3154E-2</v>
      </c>
      <c r="AY32">
        <v>2.114992</v>
      </c>
      <c r="AZ32">
        <v>2.5953750000000002</v>
      </c>
      <c r="BA32">
        <v>1.710502</v>
      </c>
      <c r="BB32">
        <v>1.348441</v>
      </c>
      <c r="BC32">
        <v>14.52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2515.0692640000002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364.76880999999997</v>
      </c>
      <c r="L33">
        <v>346.636167</v>
      </c>
      <c r="M33">
        <v>90.352423999999999</v>
      </c>
      <c r="N33">
        <v>115.787038</v>
      </c>
      <c r="O33">
        <v>121.310901</v>
      </c>
      <c r="P33">
        <v>137.48439999999999</v>
      </c>
      <c r="Q33">
        <v>11.003358</v>
      </c>
      <c r="R33">
        <v>12.650404</v>
      </c>
      <c r="S33">
        <v>13.809196</v>
      </c>
      <c r="T33">
        <v>0.39289400000000002</v>
      </c>
      <c r="U33">
        <v>398.65634999999997</v>
      </c>
      <c r="V33">
        <v>8.8152670000000004</v>
      </c>
      <c r="W33">
        <v>12.431687999999999</v>
      </c>
      <c r="X33">
        <v>116.43650700000001</v>
      </c>
      <c r="Y33">
        <v>0</v>
      </c>
      <c r="Z33">
        <v>12.690778</v>
      </c>
      <c r="AA33">
        <v>40.807771000000002</v>
      </c>
      <c r="AB33">
        <v>40.533273999999999</v>
      </c>
      <c r="AC33">
        <v>29.601353</v>
      </c>
      <c r="AD33">
        <v>37.155045000000001</v>
      </c>
      <c r="AE33">
        <v>50.334015999999998</v>
      </c>
      <c r="AF33">
        <v>16.948063999999999</v>
      </c>
      <c r="AG33">
        <v>40.559604999999998</v>
      </c>
      <c r="AH33">
        <v>154.92911000000001</v>
      </c>
      <c r="AI33">
        <v>16.207616999999999</v>
      </c>
      <c r="AJ33">
        <v>0</v>
      </c>
      <c r="AK33">
        <v>53.835344999999997</v>
      </c>
      <c r="AL33">
        <v>76.840806000000001</v>
      </c>
      <c r="AM33">
        <v>5.364617</v>
      </c>
      <c r="AN33">
        <v>1.0539419999999999</v>
      </c>
      <c r="AO33">
        <v>18.502302</v>
      </c>
      <c r="AP33">
        <v>10.542246</v>
      </c>
      <c r="AQ33">
        <v>34.178727000000002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0</v>
      </c>
      <c r="AW33">
        <v>0</v>
      </c>
      <c r="AX33">
        <v>5.3154E-2</v>
      </c>
      <c r="AY33">
        <v>2.114992</v>
      </c>
      <c r="AZ33">
        <v>2.5953750000000002</v>
      </c>
      <c r="BA33">
        <v>1.710502</v>
      </c>
      <c r="BB33">
        <v>1.348441</v>
      </c>
      <c r="BC33">
        <v>14.52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2511.0851869999997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364.76880999999997</v>
      </c>
      <c r="L34">
        <v>346.636167</v>
      </c>
      <c r="M34">
        <v>90.352423999999999</v>
      </c>
      <c r="N34">
        <v>115.787038</v>
      </c>
      <c r="O34">
        <v>121.310901</v>
      </c>
      <c r="P34">
        <v>137.48439999999999</v>
      </c>
      <c r="Q34">
        <v>11.003358</v>
      </c>
      <c r="R34">
        <v>13.212293000000001</v>
      </c>
      <c r="S34">
        <v>13.809196</v>
      </c>
      <c r="T34">
        <v>0.39289400000000002</v>
      </c>
      <c r="U34">
        <v>398.65634999999997</v>
      </c>
      <c r="V34">
        <v>8.8152670000000004</v>
      </c>
      <c r="W34">
        <v>12.431687999999999</v>
      </c>
      <c r="X34">
        <v>97.582747999999995</v>
      </c>
      <c r="Y34">
        <v>0</v>
      </c>
      <c r="Z34">
        <v>12.690778</v>
      </c>
      <c r="AA34">
        <v>40.807771000000002</v>
      </c>
      <c r="AB34">
        <v>40.533273999999999</v>
      </c>
      <c r="AC34">
        <v>29.601353</v>
      </c>
      <c r="AD34">
        <v>37.155045000000001</v>
      </c>
      <c r="AE34">
        <v>50.334015999999998</v>
      </c>
      <c r="AF34">
        <v>16.948063999999999</v>
      </c>
      <c r="AG34">
        <v>40.559604999999998</v>
      </c>
      <c r="AH34">
        <v>154.92911000000001</v>
      </c>
      <c r="AI34">
        <v>16.207616999999999</v>
      </c>
      <c r="AJ34">
        <v>0</v>
      </c>
      <c r="AK34">
        <v>53.835344999999997</v>
      </c>
      <c r="AL34">
        <v>76.840806000000001</v>
      </c>
      <c r="AM34">
        <v>5.364617</v>
      </c>
      <c r="AN34">
        <v>1.0539419999999999</v>
      </c>
      <c r="AO34">
        <v>18.502302</v>
      </c>
      <c r="AP34">
        <v>10.542246</v>
      </c>
      <c r="AQ34">
        <v>34.178727000000002</v>
      </c>
      <c r="AR34">
        <v>45.962389999999999</v>
      </c>
      <c r="AS34">
        <v>32.796320000000001</v>
      </c>
      <c r="AT34">
        <v>19.363990999999999</v>
      </c>
      <c r="AU34">
        <v>0</v>
      </c>
      <c r="AV34">
        <v>0</v>
      </c>
      <c r="AW34">
        <v>0</v>
      </c>
      <c r="AX34">
        <v>5.3154E-2</v>
      </c>
      <c r="AY34">
        <v>2.114992</v>
      </c>
      <c r="AZ34">
        <v>2.5953750000000002</v>
      </c>
      <c r="BA34">
        <v>1.710502</v>
      </c>
      <c r="BB34">
        <v>1.348441</v>
      </c>
      <c r="BC34">
        <v>14.52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2492.7933169999997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364.88191499999999</v>
      </c>
      <c r="L35">
        <v>346.636167</v>
      </c>
      <c r="M35">
        <v>90.352423999999999</v>
      </c>
      <c r="N35">
        <v>115.787038</v>
      </c>
      <c r="O35">
        <v>121.310901</v>
      </c>
      <c r="P35">
        <v>137.48439999999999</v>
      </c>
      <c r="Q35">
        <v>11.006462000000001</v>
      </c>
      <c r="R35">
        <v>19.047256000000001</v>
      </c>
      <c r="S35">
        <v>13.971075000000001</v>
      </c>
      <c r="T35">
        <v>0.39365699999999998</v>
      </c>
      <c r="U35">
        <v>398.65634999999997</v>
      </c>
      <c r="V35">
        <v>8.8152670000000004</v>
      </c>
      <c r="W35">
        <v>12.431687999999999</v>
      </c>
      <c r="X35">
        <v>97.582747999999995</v>
      </c>
      <c r="Y35">
        <v>0</v>
      </c>
      <c r="Z35">
        <v>12.690778</v>
      </c>
      <c r="AA35">
        <v>40.807771000000002</v>
      </c>
      <c r="AB35">
        <v>40.533273999999999</v>
      </c>
      <c r="AC35">
        <v>29.601353</v>
      </c>
      <c r="AD35">
        <v>37.155045000000001</v>
      </c>
      <c r="AE35">
        <v>50.334015999999998</v>
      </c>
      <c r="AF35">
        <v>16.948063999999999</v>
      </c>
      <c r="AG35">
        <v>40.559604999999998</v>
      </c>
      <c r="AH35">
        <v>154.92911000000001</v>
      </c>
      <c r="AI35">
        <v>16.207616999999999</v>
      </c>
      <c r="AJ35">
        <v>0</v>
      </c>
      <c r="AK35">
        <v>53.835344999999997</v>
      </c>
      <c r="AL35">
        <v>76.840806000000001</v>
      </c>
      <c r="AM35">
        <v>5.364617</v>
      </c>
      <c r="AN35">
        <v>1.0539419999999999</v>
      </c>
      <c r="AO35">
        <v>18.502302</v>
      </c>
      <c r="AP35">
        <v>8.0617169999999998</v>
      </c>
      <c r="AQ35">
        <v>34.178727000000002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</v>
      </c>
      <c r="AW35">
        <v>0</v>
      </c>
      <c r="AX35">
        <v>5.3154E-2</v>
      </c>
      <c r="AY35">
        <v>2.114992</v>
      </c>
      <c r="AZ35">
        <v>2.5953750000000002</v>
      </c>
      <c r="BA35">
        <v>1.710502</v>
      </c>
      <c r="BB35">
        <v>1.348441</v>
      </c>
      <c r="BC35">
        <v>18.399999999999999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2500.3066020000001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364.87576799999999</v>
      </c>
      <c r="L36">
        <v>346.636167</v>
      </c>
      <c r="M36">
        <v>90.352423999999999</v>
      </c>
      <c r="N36">
        <v>115.787038</v>
      </c>
      <c r="O36">
        <v>121.310901</v>
      </c>
      <c r="P36">
        <v>137.48439999999999</v>
      </c>
      <c r="Q36">
        <v>11.006462000000001</v>
      </c>
      <c r="R36">
        <v>19.047256000000001</v>
      </c>
      <c r="S36">
        <v>13.971075000000001</v>
      </c>
      <c r="T36">
        <v>0.39365699999999998</v>
      </c>
      <c r="U36">
        <v>398.65634999999997</v>
      </c>
      <c r="V36">
        <v>8.8152670000000004</v>
      </c>
      <c r="W36">
        <v>12.431687999999999</v>
      </c>
      <c r="X36">
        <v>97.582747999999995</v>
      </c>
      <c r="Y36">
        <v>0</v>
      </c>
      <c r="Z36">
        <v>12.690778</v>
      </c>
      <c r="AA36">
        <v>40.807771000000002</v>
      </c>
      <c r="AB36">
        <v>40.533273999999999</v>
      </c>
      <c r="AC36">
        <v>29.601353</v>
      </c>
      <c r="AD36">
        <v>37.155045000000001</v>
      </c>
      <c r="AE36">
        <v>50.334015999999998</v>
      </c>
      <c r="AF36">
        <v>16.948063999999999</v>
      </c>
      <c r="AG36">
        <v>40.559604999999998</v>
      </c>
      <c r="AH36">
        <v>154.92911000000001</v>
      </c>
      <c r="AI36">
        <v>16.207616999999999</v>
      </c>
      <c r="AJ36">
        <v>0</v>
      </c>
      <c r="AK36">
        <v>53.835344999999997</v>
      </c>
      <c r="AL36">
        <v>76.840806000000001</v>
      </c>
      <c r="AM36">
        <v>5.364617</v>
      </c>
      <c r="AN36">
        <v>1.0539419999999999</v>
      </c>
      <c r="AO36">
        <v>18.502302</v>
      </c>
      <c r="AP36">
        <v>8.0617169999999998</v>
      </c>
      <c r="AQ36">
        <v>34.178727000000002</v>
      </c>
      <c r="AR36">
        <v>45.962389999999999</v>
      </c>
      <c r="AS36">
        <v>32.796320000000001</v>
      </c>
      <c r="AT36">
        <v>19.126000000000001</v>
      </c>
      <c r="AU36">
        <v>0</v>
      </c>
      <c r="AV36">
        <v>0</v>
      </c>
      <c r="AW36">
        <v>0</v>
      </c>
      <c r="AX36">
        <v>5.3154E-2</v>
      </c>
      <c r="AY36">
        <v>2.114992</v>
      </c>
      <c r="AZ36">
        <v>2.5953750000000002</v>
      </c>
      <c r="BA36">
        <v>1.710502</v>
      </c>
      <c r="BB36">
        <v>1.348441</v>
      </c>
      <c r="BC36">
        <v>18.399999999999999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2500.0624640000001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364.857326</v>
      </c>
      <c r="L37">
        <v>346.636167</v>
      </c>
      <c r="M37">
        <v>90.352423999999999</v>
      </c>
      <c r="N37">
        <v>115.787038</v>
      </c>
      <c r="O37">
        <v>121.310901</v>
      </c>
      <c r="P37">
        <v>137.48439999999999</v>
      </c>
      <c r="Q37">
        <v>11.006462000000001</v>
      </c>
      <c r="R37">
        <v>19.047256000000001</v>
      </c>
      <c r="S37">
        <v>13.971075000000001</v>
      </c>
      <c r="T37">
        <v>0.39365699999999998</v>
      </c>
      <c r="U37">
        <v>395.38867499999998</v>
      </c>
      <c r="V37">
        <v>2.9045999999999998</v>
      </c>
      <c r="W37">
        <v>12.431687999999999</v>
      </c>
      <c r="X37">
        <v>49.3782</v>
      </c>
      <c r="Y37">
        <v>0</v>
      </c>
      <c r="Z37">
        <v>12.690778</v>
      </c>
      <c r="AA37">
        <v>40.807771000000002</v>
      </c>
      <c r="AB37">
        <v>40.533273999999999</v>
      </c>
      <c r="AC37">
        <v>29.601353</v>
      </c>
      <c r="AD37">
        <v>37.155045000000001</v>
      </c>
      <c r="AE37">
        <v>50.334015999999998</v>
      </c>
      <c r="AF37">
        <v>16.948063999999999</v>
      </c>
      <c r="AG37">
        <v>40.559604999999998</v>
      </c>
      <c r="AH37">
        <v>154.92911000000001</v>
      </c>
      <c r="AI37">
        <v>16.207616999999999</v>
      </c>
      <c r="AJ37">
        <v>0</v>
      </c>
      <c r="AK37">
        <v>53.835344999999997</v>
      </c>
      <c r="AL37">
        <v>76.840806000000001</v>
      </c>
      <c r="AM37">
        <v>5.364617</v>
      </c>
      <c r="AN37">
        <v>1.0539419999999999</v>
      </c>
      <c r="AO37">
        <v>14.23254</v>
      </c>
      <c r="AP37">
        <v>4.3409250000000004</v>
      </c>
      <c r="AQ37">
        <v>34.178727000000002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8.6469719999999999</v>
      </c>
      <c r="AW37">
        <v>0</v>
      </c>
      <c r="AX37">
        <v>5.3154E-2</v>
      </c>
      <c r="AY37">
        <v>2.114992</v>
      </c>
      <c r="AZ37">
        <v>2.5953750000000002</v>
      </c>
      <c r="BA37">
        <v>1.710502</v>
      </c>
      <c r="BB37">
        <v>1.348441</v>
      </c>
      <c r="BC37">
        <v>45.51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2470.6655410000003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364.87576799999999</v>
      </c>
      <c r="L38">
        <v>346.636167</v>
      </c>
      <c r="M38">
        <v>90.352423999999999</v>
      </c>
      <c r="N38">
        <v>115.787038</v>
      </c>
      <c r="O38">
        <v>121.310901</v>
      </c>
      <c r="P38">
        <v>137.48439999999999</v>
      </c>
      <c r="Q38">
        <v>11.006462000000001</v>
      </c>
      <c r="R38">
        <v>19.047256000000001</v>
      </c>
      <c r="S38">
        <v>13.971075000000001</v>
      </c>
      <c r="T38">
        <v>0.39365699999999998</v>
      </c>
      <c r="U38">
        <v>395.38867499999998</v>
      </c>
      <c r="V38">
        <v>2.9045999999999998</v>
      </c>
      <c r="W38">
        <v>12.431687999999999</v>
      </c>
      <c r="X38">
        <v>49.3782</v>
      </c>
      <c r="Y38">
        <v>0</v>
      </c>
      <c r="Z38">
        <v>12.690778</v>
      </c>
      <c r="AA38">
        <v>40.807771000000002</v>
      </c>
      <c r="AB38">
        <v>40.533273999999999</v>
      </c>
      <c r="AC38">
        <v>29.601353</v>
      </c>
      <c r="AD38">
        <v>37.155045000000001</v>
      </c>
      <c r="AE38">
        <v>50.334015999999998</v>
      </c>
      <c r="AF38">
        <v>16.948063999999999</v>
      </c>
      <c r="AG38">
        <v>40.559604999999998</v>
      </c>
      <c r="AH38">
        <v>154.92911000000001</v>
      </c>
      <c r="AI38">
        <v>16.207616999999999</v>
      </c>
      <c r="AJ38">
        <v>0</v>
      </c>
      <c r="AK38">
        <v>53.835344999999997</v>
      </c>
      <c r="AL38">
        <v>76.840806000000001</v>
      </c>
      <c r="AM38">
        <v>5.364617</v>
      </c>
      <c r="AN38">
        <v>1.0539419999999999</v>
      </c>
      <c r="AO38">
        <v>14.23254</v>
      </c>
      <c r="AP38">
        <v>4.3409250000000004</v>
      </c>
      <c r="AQ38">
        <v>34.178727000000002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8.6469719999999999</v>
      </c>
      <c r="AW38">
        <v>0</v>
      </c>
      <c r="AX38">
        <v>5.3154E-2</v>
      </c>
      <c r="AY38">
        <v>2.114992</v>
      </c>
      <c r="AZ38">
        <v>2.5953750000000002</v>
      </c>
      <c r="BA38">
        <v>1.710502</v>
      </c>
      <c r="BB38">
        <v>1.348441</v>
      </c>
      <c r="BC38">
        <v>61.96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2487.1339830000002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364.90355199999999</v>
      </c>
      <c r="L39">
        <v>346.636167</v>
      </c>
      <c r="M39">
        <v>90.352423999999999</v>
      </c>
      <c r="N39">
        <v>115.787038</v>
      </c>
      <c r="O39">
        <v>121.310901</v>
      </c>
      <c r="P39">
        <v>137.48439999999999</v>
      </c>
      <c r="Q39">
        <v>10.983701999999999</v>
      </c>
      <c r="R39">
        <v>19.047256000000001</v>
      </c>
      <c r="S39">
        <v>13.971075000000001</v>
      </c>
      <c r="T39">
        <v>0.39365699999999998</v>
      </c>
      <c r="U39">
        <v>395.38867499999998</v>
      </c>
      <c r="V39">
        <v>8.8152670000000004</v>
      </c>
      <c r="W39">
        <v>12.431687999999999</v>
      </c>
      <c r="X39">
        <v>50.693719999999999</v>
      </c>
      <c r="Y39">
        <v>0</v>
      </c>
      <c r="Z39">
        <v>12.690778</v>
      </c>
      <c r="AA39">
        <v>40.807771000000002</v>
      </c>
      <c r="AB39">
        <v>40.533273999999999</v>
      </c>
      <c r="AC39">
        <v>29.601353</v>
      </c>
      <c r="AD39">
        <v>37.155045000000001</v>
      </c>
      <c r="AE39">
        <v>50.334015999999998</v>
      </c>
      <c r="AF39">
        <v>16.948063999999999</v>
      </c>
      <c r="AG39">
        <v>40.559604999999998</v>
      </c>
      <c r="AH39">
        <v>154.92911000000001</v>
      </c>
      <c r="AI39">
        <v>16.207616999999999</v>
      </c>
      <c r="AJ39">
        <v>0</v>
      </c>
      <c r="AK39">
        <v>53.835344999999997</v>
      </c>
      <c r="AL39">
        <v>75.378242999999998</v>
      </c>
      <c r="AM39">
        <v>5.364617</v>
      </c>
      <c r="AN39">
        <v>1.0539419999999999</v>
      </c>
      <c r="AO39">
        <v>14.23254</v>
      </c>
      <c r="AP39">
        <v>2.4805280000000001</v>
      </c>
      <c r="AQ39">
        <v>34.178727000000002</v>
      </c>
      <c r="AR39">
        <v>45.962389999999999</v>
      </c>
      <c r="AS39">
        <v>32.796320000000001</v>
      </c>
      <c r="AT39">
        <v>19.363990999999999</v>
      </c>
      <c r="AU39">
        <v>0</v>
      </c>
      <c r="AV39">
        <v>0.96532300000000004</v>
      </c>
      <c r="AW39">
        <v>0</v>
      </c>
      <c r="AX39">
        <v>0.119476</v>
      </c>
      <c r="AY39">
        <v>2.114992</v>
      </c>
      <c r="AZ39">
        <v>2.5953750000000002</v>
      </c>
      <c r="BA39">
        <v>1.710502</v>
      </c>
      <c r="BB39">
        <v>1.348441</v>
      </c>
      <c r="BC39">
        <v>57.4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2478.8669069999996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364.90355199999999</v>
      </c>
      <c r="L40">
        <v>346.636167</v>
      </c>
      <c r="M40">
        <v>90.352423999999999</v>
      </c>
      <c r="N40">
        <v>115.787038</v>
      </c>
      <c r="O40">
        <v>121.310901</v>
      </c>
      <c r="P40">
        <v>137.48439999999999</v>
      </c>
      <c r="Q40">
        <v>10.983701999999999</v>
      </c>
      <c r="R40">
        <v>19.047256000000001</v>
      </c>
      <c r="S40">
        <v>13.971075000000001</v>
      </c>
      <c r="T40">
        <v>0.39365699999999998</v>
      </c>
      <c r="U40">
        <v>395.38867499999998</v>
      </c>
      <c r="V40">
        <v>8.8152670000000004</v>
      </c>
      <c r="W40">
        <v>12.431687999999999</v>
      </c>
      <c r="X40">
        <v>68.179145000000005</v>
      </c>
      <c r="Y40">
        <v>0</v>
      </c>
      <c r="Z40">
        <v>12.690778</v>
      </c>
      <c r="AA40">
        <v>40.807771000000002</v>
      </c>
      <c r="AB40">
        <v>40.533273999999999</v>
      </c>
      <c r="AC40">
        <v>29.601353</v>
      </c>
      <c r="AD40">
        <v>37.155045000000001</v>
      </c>
      <c r="AE40">
        <v>50.334015999999998</v>
      </c>
      <c r="AF40">
        <v>16.948063999999999</v>
      </c>
      <c r="AG40">
        <v>40.559604999999998</v>
      </c>
      <c r="AH40">
        <v>154.92911000000001</v>
      </c>
      <c r="AI40">
        <v>16.207616999999999</v>
      </c>
      <c r="AJ40">
        <v>0</v>
      </c>
      <c r="AK40">
        <v>53.835344999999997</v>
      </c>
      <c r="AL40">
        <v>75.378242999999998</v>
      </c>
      <c r="AM40">
        <v>5.364617</v>
      </c>
      <c r="AN40">
        <v>1.0539419999999999</v>
      </c>
      <c r="AO40">
        <v>14.23254</v>
      </c>
      <c r="AP40">
        <v>2.4805280000000001</v>
      </c>
      <c r="AQ40">
        <v>34.178727000000002</v>
      </c>
      <c r="AR40">
        <v>45.962389999999999</v>
      </c>
      <c r="AS40">
        <v>32.796320000000001</v>
      </c>
      <c r="AT40">
        <v>18.457167999999999</v>
      </c>
      <c r="AU40">
        <v>0</v>
      </c>
      <c r="AV40">
        <v>0</v>
      </c>
      <c r="AW40">
        <v>0</v>
      </c>
      <c r="AX40">
        <v>0.119476</v>
      </c>
      <c r="AY40">
        <v>2.114992</v>
      </c>
      <c r="AZ40">
        <v>2.5953750000000002</v>
      </c>
      <c r="BA40">
        <v>1.710502</v>
      </c>
      <c r="BB40">
        <v>1.348441</v>
      </c>
      <c r="BC40">
        <v>71.92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2509.0001859999993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364.90355199999999</v>
      </c>
      <c r="L41">
        <v>346.636167</v>
      </c>
      <c r="M41">
        <v>90.352423999999999</v>
      </c>
      <c r="N41">
        <v>115.787038</v>
      </c>
      <c r="O41">
        <v>121.310901</v>
      </c>
      <c r="P41">
        <v>137.48439999999999</v>
      </c>
      <c r="Q41">
        <v>10.983701999999999</v>
      </c>
      <c r="R41">
        <v>19.047256000000001</v>
      </c>
      <c r="S41">
        <v>13.971075000000001</v>
      </c>
      <c r="T41">
        <v>0.39365699999999998</v>
      </c>
      <c r="U41">
        <v>395.38867499999998</v>
      </c>
      <c r="V41">
        <v>8.8152670000000004</v>
      </c>
      <c r="W41">
        <v>12.431687999999999</v>
      </c>
      <c r="X41">
        <v>123.970748</v>
      </c>
      <c r="Y41">
        <v>0</v>
      </c>
      <c r="Z41">
        <v>12.690778</v>
      </c>
      <c r="AA41">
        <v>40.807771000000002</v>
      </c>
      <c r="AB41">
        <v>40.533273999999999</v>
      </c>
      <c r="AC41">
        <v>29.601353</v>
      </c>
      <c r="AD41">
        <v>37.155045000000001</v>
      </c>
      <c r="AE41">
        <v>50.334015999999998</v>
      </c>
      <c r="AF41">
        <v>16.948063999999999</v>
      </c>
      <c r="AG41">
        <v>40.559604999999998</v>
      </c>
      <c r="AH41">
        <v>154.92911000000001</v>
      </c>
      <c r="AI41">
        <v>16.207616999999999</v>
      </c>
      <c r="AJ41">
        <v>0</v>
      </c>
      <c r="AK41">
        <v>53.835344999999997</v>
      </c>
      <c r="AL41">
        <v>75.378242999999998</v>
      </c>
      <c r="AM41">
        <v>5.364617</v>
      </c>
      <c r="AN41">
        <v>1.0539419999999999</v>
      </c>
      <c r="AO41">
        <v>15.655794</v>
      </c>
      <c r="AP41">
        <v>2.4805280000000001</v>
      </c>
      <c r="AQ41">
        <v>34.178727000000002</v>
      </c>
      <c r="AR41">
        <v>45.962389999999999</v>
      </c>
      <c r="AS41">
        <v>32.796320000000001</v>
      </c>
      <c r="AT41">
        <v>17.617083999999998</v>
      </c>
      <c r="AU41">
        <v>0</v>
      </c>
      <c r="AV41">
        <v>0</v>
      </c>
      <c r="AW41">
        <v>0</v>
      </c>
      <c r="AX41">
        <v>0.119476</v>
      </c>
      <c r="AY41">
        <v>2.114992</v>
      </c>
      <c r="AZ41">
        <v>2.5953750000000002</v>
      </c>
      <c r="BA41">
        <v>1.710502</v>
      </c>
      <c r="BB41">
        <v>1.348441</v>
      </c>
      <c r="BC41">
        <v>83.27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2576.7249589999992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364.90355199999999</v>
      </c>
      <c r="L42">
        <v>346.636167</v>
      </c>
      <c r="M42">
        <v>90.352423999999999</v>
      </c>
      <c r="N42">
        <v>115.787038</v>
      </c>
      <c r="O42">
        <v>121.310901</v>
      </c>
      <c r="P42">
        <v>137.48439999999999</v>
      </c>
      <c r="Q42">
        <v>10.983701999999999</v>
      </c>
      <c r="R42">
        <v>19.047256000000001</v>
      </c>
      <c r="S42">
        <v>13.971075000000001</v>
      </c>
      <c r="T42">
        <v>0.39365699999999998</v>
      </c>
      <c r="U42">
        <v>395.38867499999998</v>
      </c>
      <c r="V42">
        <v>8.8152670000000004</v>
      </c>
      <c r="W42">
        <v>12.431687999999999</v>
      </c>
      <c r="X42">
        <v>123.970748</v>
      </c>
      <c r="Y42">
        <v>0</v>
      </c>
      <c r="Z42">
        <v>12.690778</v>
      </c>
      <c r="AA42">
        <v>40.807771000000002</v>
      </c>
      <c r="AB42">
        <v>40.533273999999999</v>
      </c>
      <c r="AC42">
        <v>29.601353</v>
      </c>
      <c r="AD42">
        <v>37.069087000000003</v>
      </c>
      <c r="AE42">
        <v>50.334015999999998</v>
      </c>
      <c r="AF42">
        <v>16.948063999999999</v>
      </c>
      <c r="AG42">
        <v>40.559604999999998</v>
      </c>
      <c r="AH42">
        <v>154.92911000000001</v>
      </c>
      <c r="AI42">
        <v>16.207616999999999</v>
      </c>
      <c r="AJ42">
        <v>0</v>
      </c>
      <c r="AK42">
        <v>53.835344999999997</v>
      </c>
      <c r="AL42">
        <v>75.378242999999998</v>
      </c>
      <c r="AM42">
        <v>5.364617</v>
      </c>
      <c r="AN42">
        <v>1.0539419999999999</v>
      </c>
      <c r="AO42">
        <v>15.655794</v>
      </c>
      <c r="AP42">
        <v>2.4805280000000001</v>
      </c>
      <c r="AQ42">
        <v>34.178727000000002</v>
      </c>
      <c r="AR42">
        <v>45.962389999999999</v>
      </c>
      <c r="AS42">
        <v>32.796320000000001</v>
      </c>
      <c r="AT42">
        <v>16.944157000000001</v>
      </c>
      <c r="AU42">
        <v>0</v>
      </c>
      <c r="AV42">
        <v>0</v>
      </c>
      <c r="AW42">
        <v>0</v>
      </c>
      <c r="AX42">
        <v>0.119476</v>
      </c>
      <c r="AY42">
        <v>2.114992</v>
      </c>
      <c r="AZ42">
        <v>2.5953750000000002</v>
      </c>
      <c r="BA42">
        <v>1.710502</v>
      </c>
      <c r="BB42">
        <v>1.348441</v>
      </c>
      <c r="BC42">
        <v>93.92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2586.6160739999991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364.95640100000003</v>
      </c>
      <c r="L43">
        <v>346.636167</v>
      </c>
      <c r="M43">
        <v>90.352423999999999</v>
      </c>
      <c r="N43">
        <v>115.787038</v>
      </c>
      <c r="O43">
        <v>121.310901</v>
      </c>
      <c r="P43">
        <v>137.48439999999999</v>
      </c>
      <c r="Q43">
        <v>11.595507</v>
      </c>
      <c r="R43">
        <v>19.047256000000001</v>
      </c>
      <c r="S43">
        <v>13.971075000000001</v>
      </c>
      <c r="T43">
        <v>0.39365699999999998</v>
      </c>
      <c r="U43">
        <v>395.38867499999998</v>
      </c>
      <c r="V43">
        <v>8.8152670000000004</v>
      </c>
      <c r="W43">
        <v>12.431687999999999</v>
      </c>
      <c r="X43">
        <v>97.030873999999997</v>
      </c>
      <c r="Y43">
        <v>0</v>
      </c>
      <c r="Z43">
        <v>12.690778</v>
      </c>
      <c r="AA43">
        <v>40.807771000000002</v>
      </c>
      <c r="AB43">
        <v>40.533273999999999</v>
      </c>
      <c r="AC43">
        <v>29.601353</v>
      </c>
      <c r="AD43">
        <v>37.069087000000003</v>
      </c>
      <c r="AE43">
        <v>50.334015999999998</v>
      </c>
      <c r="AF43">
        <v>16.948063999999999</v>
      </c>
      <c r="AG43">
        <v>40.559604999999998</v>
      </c>
      <c r="AH43">
        <v>154.92911000000001</v>
      </c>
      <c r="AI43">
        <v>16.207616999999999</v>
      </c>
      <c r="AJ43">
        <v>0</v>
      </c>
      <c r="AK43">
        <v>53.835344999999997</v>
      </c>
      <c r="AL43">
        <v>75.378242999999998</v>
      </c>
      <c r="AM43">
        <v>5.364617</v>
      </c>
      <c r="AN43">
        <v>1.0539419999999999</v>
      </c>
      <c r="AO43">
        <v>15.655794</v>
      </c>
      <c r="AP43">
        <v>2.4805280000000001</v>
      </c>
      <c r="AQ43">
        <v>34.178727000000002</v>
      </c>
      <c r="AR43">
        <v>45.962389999999999</v>
      </c>
      <c r="AS43">
        <v>32.796320000000001</v>
      </c>
      <c r="AT43">
        <v>15.899556</v>
      </c>
      <c r="AU43">
        <v>0</v>
      </c>
      <c r="AV43">
        <v>0</v>
      </c>
      <c r="AW43">
        <v>0</v>
      </c>
      <c r="AX43">
        <v>0.119476</v>
      </c>
      <c r="AY43">
        <v>2.114992</v>
      </c>
      <c r="AZ43">
        <v>2.5953750000000002</v>
      </c>
      <c r="BA43">
        <v>1.710502</v>
      </c>
      <c r="BB43">
        <v>1.348441</v>
      </c>
      <c r="BC43">
        <v>103.6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2568.9762529999994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364.95764500000001</v>
      </c>
      <c r="L44">
        <v>346.636167</v>
      </c>
      <c r="M44">
        <v>90.352423999999999</v>
      </c>
      <c r="N44">
        <v>115.787038</v>
      </c>
      <c r="O44">
        <v>121.310901</v>
      </c>
      <c r="P44">
        <v>137.48439999999999</v>
      </c>
      <c r="Q44">
        <v>11.595507</v>
      </c>
      <c r="R44">
        <v>19.047256000000001</v>
      </c>
      <c r="S44">
        <v>13.971075000000001</v>
      </c>
      <c r="T44">
        <v>0.39365699999999998</v>
      </c>
      <c r="U44">
        <v>395.38867499999998</v>
      </c>
      <c r="V44">
        <v>8.8152670000000004</v>
      </c>
      <c r="W44">
        <v>12.431687999999999</v>
      </c>
      <c r="X44">
        <v>97.030873999999997</v>
      </c>
      <c r="Y44">
        <v>0</v>
      </c>
      <c r="Z44">
        <v>12.690778</v>
      </c>
      <c r="AA44">
        <v>40.807771000000002</v>
      </c>
      <c r="AB44">
        <v>40.533273999999999</v>
      </c>
      <c r="AC44">
        <v>29.601353</v>
      </c>
      <c r="AD44">
        <v>37.069087000000003</v>
      </c>
      <c r="AE44">
        <v>50.334015999999998</v>
      </c>
      <c r="AF44">
        <v>16.948063999999999</v>
      </c>
      <c r="AG44">
        <v>40.559604999999998</v>
      </c>
      <c r="AH44">
        <v>154.92911000000001</v>
      </c>
      <c r="AI44">
        <v>16.207616999999999</v>
      </c>
      <c r="AJ44">
        <v>0</v>
      </c>
      <c r="AK44">
        <v>53.835344999999997</v>
      </c>
      <c r="AL44">
        <v>75.378242999999998</v>
      </c>
      <c r="AM44">
        <v>5.364617</v>
      </c>
      <c r="AN44">
        <v>1.0539419999999999</v>
      </c>
      <c r="AO44">
        <v>15.655794</v>
      </c>
      <c r="AP44">
        <v>2.4805280000000001</v>
      </c>
      <c r="AQ44">
        <v>34.178727000000002</v>
      </c>
      <c r="AR44">
        <v>45.962389999999999</v>
      </c>
      <c r="AS44">
        <v>32.796320000000001</v>
      </c>
      <c r="AT44">
        <v>18.257971999999999</v>
      </c>
      <c r="AU44">
        <v>0</v>
      </c>
      <c r="AV44">
        <v>0</v>
      </c>
      <c r="AW44">
        <v>0</v>
      </c>
      <c r="AX44">
        <v>0.119476</v>
      </c>
      <c r="AY44">
        <v>2.114992</v>
      </c>
      <c r="AZ44">
        <v>2.5953750000000002</v>
      </c>
      <c r="BA44">
        <v>1.710502</v>
      </c>
      <c r="BB44">
        <v>1.348441</v>
      </c>
      <c r="BC44">
        <v>107.47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2575.2059129999993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364.939144</v>
      </c>
      <c r="L45">
        <v>346.636167</v>
      </c>
      <c r="M45">
        <v>90.352423999999999</v>
      </c>
      <c r="N45">
        <v>115.787038</v>
      </c>
      <c r="O45">
        <v>121.310901</v>
      </c>
      <c r="P45">
        <v>137.48439999999999</v>
      </c>
      <c r="Q45">
        <v>11.595507</v>
      </c>
      <c r="R45">
        <v>19.047256000000001</v>
      </c>
      <c r="S45">
        <v>13.971075000000001</v>
      </c>
      <c r="T45">
        <v>0.39365699999999998</v>
      </c>
      <c r="U45">
        <v>395.38867499999998</v>
      </c>
      <c r="V45">
        <v>8.8152670000000004</v>
      </c>
      <c r="W45">
        <v>12.431687999999999</v>
      </c>
      <c r="X45">
        <v>114.735663</v>
      </c>
      <c r="Y45">
        <v>0</v>
      </c>
      <c r="Z45">
        <v>12.690778</v>
      </c>
      <c r="AA45">
        <v>40.807771000000002</v>
      </c>
      <c r="AB45">
        <v>40.533273999999999</v>
      </c>
      <c r="AC45">
        <v>29.601353</v>
      </c>
      <c r="AD45">
        <v>37.069087000000003</v>
      </c>
      <c r="AE45">
        <v>50.334015999999998</v>
      </c>
      <c r="AF45">
        <v>16.948063999999999</v>
      </c>
      <c r="AG45">
        <v>40.559604999999998</v>
      </c>
      <c r="AH45">
        <v>154.92911000000001</v>
      </c>
      <c r="AI45">
        <v>16.207616999999999</v>
      </c>
      <c r="AJ45">
        <v>0</v>
      </c>
      <c r="AK45">
        <v>53.835344999999997</v>
      </c>
      <c r="AL45">
        <v>75.378242999999998</v>
      </c>
      <c r="AM45">
        <v>5.364617</v>
      </c>
      <c r="AN45">
        <v>1.0539419999999999</v>
      </c>
      <c r="AO45">
        <v>15.655794</v>
      </c>
      <c r="AP45">
        <v>5.5811890000000002</v>
      </c>
      <c r="AQ45">
        <v>34.178727000000002</v>
      </c>
      <c r="AR45">
        <v>45.962389999999999</v>
      </c>
      <c r="AS45">
        <v>32.796320000000001</v>
      </c>
      <c r="AT45">
        <v>16.875063999999998</v>
      </c>
      <c r="AU45">
        <v>0</v>
      </c>
      <c r="AV45">
        <v>0</v>
      </c>
      <c r="AW45">
        <v>0</v>
      </c>
      <c r="AX45">
        <v>0.119476</v>
      </c>
      <c r="AY45">
        <v>2.114992</v>
      </c>
      <c r="AZ45">
        <v>2.5953750000000002</v>
      </c>
      <c r="BA45">
        <v>1.710502</v>
      </c>
      <c r="BB45">
        <v>1.348441</v>
      </c>
      <c r="BC45">
        <v>114.25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2601.3899539999993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364.94040100000001</v>
      </c>
      <c r="L46">
        <v>346.636167</v>
      </c>
      <c r="M46">
        <v>90.352423999999999</v>
      </c>
      <c r="N46">
        <v>115.787038</v>
      </c>
      <c r="O46">
        <v>121.310901</v>
      </c>
      <c r="P46">
        <v>137.48439999999999</v>
      </c>
      <c r="Q46">
        <v>11.595507</v>
      </c>
      <c r="R46">
        <v>19.047256000000001</v>
      </c>
      <c r="S46">
        <v>13.971075000000001</v>
      </c>
      <c r="T46">
        <v>0.39365699999999998</v>
      </c>
      <c r="U46">
        <v>395.38867499999998</v>
      </c>
      <c r="V46">
        <v>8.8152670000000004</v>
      </c>
      <c r="W46">
        <v>12.431687999999999</v>
      </c>
      <c r="X46">
        <v>123.970748</v>
      </c>
      <c r="Y46">
        <v>0</v>
      </c>
      <c r="Z46">
        <v>12.690778</v>
      </c>
      <c r="AA46">
        <v>40.807771000000002</v>
      </c>
      <c r="AB46">
        <v>40.533273999999999</v>
      </c>
      <c r="AC46">
        <v>29.601353</v>
      </c>
      <c r="AD46">
        <v>37.069087000000003</v>
      </c>
      <c r="AE46">
        <v>50.334015999999998</v>
      </c>
      <c r="AF46">
        <v>16.948063999999999</v>
      </c>
      <c r="AG46">
        <v>40.559604999999998</v>
      </c>
      <c r="AH46">
        <v>154.92911000000001</v>
      </c>
      <c r="AI46">
        <v>16.207616999999999</v>
      </c>
      <c r="AJ46">
        <v>0</v>
      </c>
      <c r="AK46">
        <v>53.835344999999997</v>
      </c>
      <c r="AL46">
        <v>75.378242999999998</v>
      </c>
      <c r="AM46">
        <v>5.364617</v>
      </c>
      <c r="AN46">
        <v>1.0539419999999999</v>
      </c>
      <c r="AO46">
        <v>15.655794</v>
      </c>
      <c r="AP46">
        <v>5.5811890000000002</v>
      </c>
      <c r="AQ46">
        <v>34.178727000000002</v>
      </c>
      <c r="AR46">
        <v>50.237962000000003</v>
      </c>
      <c r="AS46">
        <v>32.796320000000001</v>
      </c>
      <c r="AT46">
        <v>17.035976999999999</v>
      </c>
      <c r="AU46">
        <v>0</v>
      </c>
      <c r="AV46">
        <v>0</v>
      </c>
      <c r="AW46">
        <v>0</v>
      </c>
      <c r="AX46">
        <v>0.119476</v>
      </c>
      <c r="AY46">
        <v>2.114992</v>
      </c>
      <c r="AZ46">
        <v>2.5953750000000002</v>
      </c>
      <c r="BA46">
        <v>1.710502</v>
      </c>
      <c r="BB46">
        <v>1.348441</v>
      </c>
      <c r="BC46">
        <v>116.18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2616.992780999999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364.939144</v>
      </c>
      <c r="L47">
        <v>331.93197600000002</v>
      </c>
      <c r="M47">
        <v>90.352423999999999</v>
      </c>
      <c r="N47">
        <v>115.787038</v>
      </c>
      <c r="O47">
        <v>121.310901</v>
      </c>
      <c r="P47">
        <v>137.48439999999999</v>
      </c>
      <c r="Q47">
        <v>11.595507</v>
      </c>
      <c r="R47">
        <v>19.047256000000001</v>
      </c>
      <c r="S47">
        <v>13.971075000000001</v>
      </c>
      <c r="T47">
        <v>0.36053800000000003</v>
      </c>
      <c r="U47">
        <v>395.38867499999998</v>
      </c>
      <c r="V47">
        <v>8.8152670000000004</v>
      </c>
      <c r="W47">
        <v>12.431687999999999</v>
      </c>
      <c r="X47">
        <v>123.970748</v>
      </c>
      <c r="Y47">
        <v>0</v>
      </c>
      <c r="Z47">
        <v>12.690778</v>
      </c>
      <c r="AA47">
        <v>40.807771000000002</v>
      </c>
      <c r="AB47">
        <v>40.533273999999999</v>
      </c>
      <c r="AC47">
        <v>29.601353</v>
      </c>
      <c r="AD47">
        <v>37.069087000000003</v>
      </c>
      <c r="AE47">
        <v>50.334015999999998</v>
      </c>
      <c r="AF47">
        <v>24.923624</v>
      </c>
      <c r="AG47">
        <v>40.559604999999998</v>
      </c>
      <c r="AH47">
        <v>154.92911000000001</v>
      </c>
      <c r="AI47">
        <v>19.44914</v>
      </c>
      <c r="AJ47">
        <v>0</v>
      </c>
      <c r="AK47">
        <v>53.835344999999997</v>
      </c>
      <c r="AL47">
        <v>75.940766999999994</v>
      </c>
      <c r="AM47">
        <v>5.364617</v>
      </c>
      <c r="AN47">
        <v>1.0539419999999999</v>
      </c>
      <c r="AO47">
        <v>15.655794</v>
      </c>
      <c r="AP47">
        <v>5.5811890000000002</v>
      </c>
      <c r="AQ47">
        <v>34.178727000000002</v>
      </c>
      <c r="AR47">
        <v>50.237962000000003</v>
      </c>
      <c r="AS47">
        <v>32.796320000000001</v>
      </c>
      <c r="AT47">
        <v>15.282211</v>
      </c>
      <c r="AU47">
        <v>0</v>
      </c>
      <c r="AV47">
        <v>0</v>
      </c>
      <c r="AW47">
        <v>0</v>
      </c>
      <c r="AX47">
        <v>0.119476</v>
      </c>
      <c r="AY47">
        <v>2.114992</v>
      </c>
      <c r="AZ47">
        <v>2.5953750000000002</v>
      </c>
      <c r="BA47">
        <v>1.710502</v>
      </c>
      <c r="BB47">
        <v>1.348441</v>
      </c>
      <c r="BC47">
        <v>117.15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2613.2500549999995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364.94040100000001</v>
      </c>
      <c r="L48">
        <v>331.93197600000002</v>
      </c>
      <c r="M48">
        <v>90.321054000000004</v>
      </c>
      <c r="N48">
        <v>115.787038</v>
      </c>
      <c r="O48">
        <v>121.310901</v>
      </c>
      <c r="P48">
        <v>137.48439999999999</v>
      </c>
      <c r="Q48">
        <v>11.595507</v>
      </c>
      <c r="R48">
        <v>19.047256000000001</v>
      </c>
      <c r="S48">
        <v>13.971075000000001</v>
      </c>
      <c r="T48">
        <v>0.36053800000000003</v>
      </c>
      <c r="U48">
        <v>395.38867499999998</v>
      </c>
      <c r="V48">
        <v>8.8152670000000004</v>
      </c>
      <c r="W48">
        <v>12.431687999999999</v>
      </c>
      <c r="X48">
        <v>123.970748</v>
      </c>
      <c r="Y48">
        <v>0</v>
      </c>
      <c r="Z48">
        <v>12.690778</v>
      </c>
      <c r="AA48">
        <v>40.807771000000002</v>
      </c>
      <c r="AB48">
        <v>40.533273999999999</v>
      </c>
      <c r="AC48">
        <v>29.601353</v>
      </c>
      <c r="AD48">
        <v>37.069087000000003</v>
      </c>
      <c r="AE48">
        <v>50.334015999999998</v>
      </c>
      <c r="AF48">
        <v>24.923624</v>
      </c>
      <c r="AG48">
        <v>40.559604999999998</v>
      </c>
      <c r="AH48">
        <v>154.92911000000001</v>
      </c>
      <c r="AI48">
        <v>19.44914</v>
      </c>
      <c r="AJ48">
        <v>0</v>
      </c>
      <c r="AK48">
        <v>53.835344999999997</v>
      </c>
      <c r="AL48">
        <v>75.940766999999994</v>
      </c>
      <c r="AM48">
        <v>5.364617</v>
      </c>
      <c r="AN48">
        <v>1.0539419999999999</v>
      </c>
      <c r="AO48">
        <v>15.655794</v>
      </c>
      <c r="AP48">
        <v>5.5811890000000002</v>
      </c>
      <c r="AQ48">
        <v>34.178727000000002</v>
      </c>
      <c r="AR48">
        <v>45.962389999999999</v>
      </c>
      <c r="AS48">
        <v>32.796320000000001</v>
      </c>
      <c r="AT48">
        <v>17.620463000000001</v>
      </c>
      <c r="AU48">
        <v>0</v>
      </c>
      <c r="AV48">
        <v>0</v>
      </c>
      <c r="AW48">
        <v>0</v>
      </c>
      <c r="AX48">
        <v>0.119476</v>
      </c>
      <c r="AY48">
        <v>2.114992</v>
      </c>
      <c r="AZ48">
        <v>2.5953750000000002</v>
      </c>
      <c r="BA48">
        <v>1.710502</v>
      </c>
      <c r="BB48">
        <v>1.348441</v>
      </c>
      <c r="BC48">
        <v>116.18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2610.3126219999995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364.939144</v>
      </c>
      <c r="L49">
        <v>331.93197600000002</v>
      </c>
      <c r="M49">
        <v>90.321054000000004</v>
      </c>
      <c r="N49">
        <v>115.787038</v>
      </c>
      <c r="O49">
        <v>121.310901</v>
      </c>
      <c r="P49">
        <v>137.48439999999999</v>
      </c>
      <c r="Q49">
        <v>11.595507</v>
      </c>
      <c r="R49">
        <v>19.047256000000001</v>
      </c>
      <c r="S49">
        <v>13.971075000000001</v>
      </c>
      <c r="T49">
        <v>0.36053800000000003</v>
      </c>
      <c r="U49">
        <v>395.38867499999998</v>
      </c>
      <c r="V49">
        <v>8.8152670000000004</v>
      </c>
      <c r="W49">
        <v>12.431687999999999</v>
      </c>
      <c r="X49">
        <v>123.970748</v>
      </c>
      <c r="Y49">
        <v>0</v>
      </c>
      <c r="Z49">
        <v>12.690778</v>
      </c>
      <c r="AA49">
        <v>40.807771000000002</v>
      </c>
      <c r="AB49">
        <v>40.533273999999999</v>
      </c>
      <c r="AC49">
        <v>29.601353</v>
      </c>
      <c r="AD49">
        <v>37.069087000000003</v>
      </c>
      <c r="AE49">
        <v>50.334015999999998</v>
      </c>
      <c r="AF49">
        <v>24.923624</v>
      </c>
      <c r="AG49">
        <v>40.559604999999998</v>
      </c>
      <c r="AH49">
        <v>154.92911000000001</v>
      </c>
      <c r="AI49">
        <v>19.44914</v>
      </c>
      <c r="AJ49">
        <v>0</v>
      </c>
      <c r="AK49">
        <v>53.835344999999997</v>
      </c>
      <c r="AL49">
        <v>75.940766999999994</v>
      </c>
      <c r="AM49">
        <v>5.364617</v>
      </c>
      <c r="AN49">
        <v>1.0539419999999999</v>
      </c>
      <c r="AO49">
        <v>15.655794</v>
      </c>
      <c r="AP49">
        <v>11.78251</v>
      </c>
      <c r="AQ49">
        <v>34.178727000000002</v>
      </c>
      <c r="AR49">
        <v>45.962389999999999</v>
      </c>
      <c r="AS49">
        <v>32.796320000000001</v>
      </c>
      <c r="AT49">
        <v>17.545635999999998</v>
      </c>
      <c r="AU49">
        <v>0</v>
      </c>
      <c r="AV49">
        <v>0</v>
      </c>
      <c r="AW49">
        <v>0</v>
      </c>
      <c r="AX49">
        <v>0.119476</v>
      </c>
      <c r="AY49">
        <v>2.114992</v>
      </c>
      <c r="AZ49">
        <v>2.5953750000000002</v>
      </c>
      <c r="BA49">
        <v>1.710502</v>
      </c>
      <c r="BB49">
        <v>1.348441</v>
      </c>
      <c r="BC49">
        <v>122.96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2623.217858999999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364.94040100000001</v>
      </c>
      <c r="L50">
        <v>331.93197600000002</v>
      </c>
      <c r="M50">
        <v>90.321054000000004</v>
      </c>
      <c r="N50">
        <v>115.787038</v>
      </c>
      <c r="O50">
        <v>121.310901</v>
      </c>
      <c r="P50">
        <v>137.48439999999999</v>
      </c>
      <c r="Q50">
        <v>11.595507</v>
      </c>
      <c r="R50">
        <v>19.047256000000001</v>
      </c>
      <c r="S50">
        <v>13.971075000000001</v>
      </c>
      <c r="T50">
        <v>0.36053800000000003</v>
      </c>
      <c r="U50">
        <v>395.38867499999998</v>
      </c>
      <c r="V50">
        <v>8.8152670000000004</v>
      </c>
      <c r="W50">
        <v>12.431687999999999</v>
      </c>
      <c r="X50">
        <v>123.970748</v>
      </c>
      <c r="Y50">
        <v>0</v>
      </c>
      <c r="Z50">
        <v>12.690778</v>
      </c>
      <c r="AA50">
        <v>40.807771000000002</v>
      </c>
      <c r="AB50">
        <v>40.533273999999999</v>
      </c>
      <c r="AC50">
        <v>29.601353</v>
      </c>
      <c r="AD50">
        <v>37.069087000000003</v>
      </c>
      <c r="AE50">
        <v>50.334015999999998</v>
      </c>
      <c r="AF50">
        <v>24.923624</v>
      </c>
      <c r="AG50">
        <v>40.559604999999998</v>
      </c>
      <c r="AH50">
        <v>154.92911000000001</v>
      </c>
      <c r="AI50">
        <v>19.44914</v>
      </c>
      <c r="AJ50">
        <v>0</v>
      </c>
      <c r="AK50">
        <v>53.835344999999997</v>
      </c>
      <c r="AL50">
        <v>75.940766999999994</v>
      </c>
      <c r="AM50">
        <v>5.364617</v>
      </c>
      <c r="AN50">
        <v>1.0539419999999999</v>
      </c>
      <c r="AO50">
        <v>15.655794</v>
      </c>
      <c r="AP50">
        <v>11.78251</v>
      </c>
      <c r="AQ50">
        <v>34.178727000000002</v>
      </c>
      <c r="AR50">
        <v>45.962389999999999</v>
      </c>
      <c r="AS50">
        <v>32.796320000000001</v>
      </c>
      <c r="AT50">
        <v>17.852516999999999</v>
      </c>
      <c r="AU50">
        <v>0</v>
      </c>
      <c r="AV50">
        <v>0</v>
      </c>
      <c r="AW50">
        <v>0</v>
      </c>
      <c r="AX50">
        <v>0.119476</v>
      </c>
      <c r="AY50">
        <v>2.114992</v>
      </c>
      <c r="AZ50">
        <v>2.5953750000000002</v>
      </c>
      <c r="BA50">
        <v>1.710502</v>
      </c>
      <c r="BB50">
        <v>1.348441</v>
      </c>
      <c r="BC50">
        <v>123.93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2624.4959969999991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364.939144</v>
      </c>
      <c r="L51">
        <v>331.93197600000002</v>
      </c>
      <c r="M51">
        <v>90.321054000000004</v>
      </c>
      <c r="N51">
        <v>115.787038</v>
      </c>
      <c r="O51">
        <v>121.310901</v>
      </c>
      <c r="P51">
        <v>137.48439999999999</v>
      </c>
      <c r="Q51">
        <v>11.476900000000001</v>
      </c>
      <c r="R51">
        <v>19.047256000000001</v>
      </c>
      <c r="S51">
        <v>13.748051999999999</v>
      </c>
      <c r="T51">
        <v>0.36364600000000002</v>
      </c>
      <c r="U51">
        <v>395.38867499999998</v>
      </c>
      <c r="V51">
        <v>8.8152670000000004</v>
      </c>
      <c r="W51">
        <v>12.431687999999999</v>
      </c>
      <c r="X51">
        <v>142.82450700000001</v>
      </c>
      <c r="Y51">
        <v>0</v>
      </c>
      <c r="Z51">
        <v>12.690778</v>
      </c>
      <c r="AA51">
        <v>40.807771000000002</v>
      </c>
      <c r="AB51">
        <v>40.533273999999999</v>
      </c>
      <c r="AC51">
        <v>29.601353</v>
      </c>
      <c r="AD51">
        <v>37.069087000000003</v>
      </c>
      <c r="AE51">
        <v>50.334015999999998</v>
      </c>
      <c r="AF51">
        <v>24.923624</v>
      </c>
      <c r="AG51">
        <v>40.559604999999998</v>
      </c>
      <c r="AH51">
        <v>154.92911000000001</v>
      </c>
      <c r="AI51">
        <v>19.44914</v>
      </c>
      <c r="AJ51">
        <v>0</v>
      </c>
      <c r="AK51">
        <v>53.835344999999997</v>
      </c>
      <c r="AL51">
        <v>75.940766999999994</v>
      </c>
      <c r="AM51">
        <v>5.364617</v>
      </c>
      <c r="AN51">
        <v>1.0539419999999999</v>
      </c>
      <c r="AO51">
        <v>15.655794</v>
      </c>
      <c r="AP51">
        <v>11.78251</v>
      </c>
      <c r="AQ51">
        <v>34.178727000000002</v>
      </c>
      <c r="AR51">
        <v>45.962389999999999</v>
      </c>
      <c r="AS51">
        <v>32.796320000000001</v>
      </c>
      <c r="AT51">
        <v>19.113102999999999</v>
      </c>
      <c r="AU51">
        <v>0</v>
      </c>
      <c r="AV51">
        <v>0</v>
      </c>
      <c r="AW51">
        <v>0</v>
      </c>
      <c r="AX51">
        <v>0.119476</v>
      </c>
      <c r="AY51">
        <v>2.114992</v>
      </c>
      <c r="AZ51">
        <v>2.5953750000000002</v>
      </c>
      <c r="BA51">
        <v>1.710502</v>
      </c>
      <c r="BB51">
        <v>1.348441</v>
      </c>
      <c r="BC51">
        <v>126.83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2647.1705629999992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364.94040100000001</v>
      </c>
      <c r="L52">
        <v>331.93197600000002</v>
      </c>
      <c r="M52">
        <v>90.321054000000004</v>
      </c>
      <c r="N52">
        <v>115.787038</v>
      </c>
      <c r="O52">
        <v>121.310901</v>
      </c>
      <c r="P52">
        <v>137.48439999999999</v>
      </c>
      <c r="Q52">
        <v>11.476900000000001</v>
      </c>
      <c r="R52">
        <v>19.047256000000001</v>
      </c>
      <c r="S52">
        <v>13.748051999999999</v>
      </c>
      <c r="T52">
        <v>0.36364600000000002</v>
      </c>
      <c r="U52">
        <v>395.38867499999998</v>
      </c>
      <c r="V52">
        <v>8.8152670000000004</v>
      </c>
      <c r="W52">
        <v>12.431687999999999</v>
      </c>
      <c r="X52">
        <v>142.82450700000001</v>
      </c>
      <c r="Y52">
        <v>0</v>
      </c>
      <c r="Z52">
        <v>12.690778</v>
      </c>
      <c r="AA52">
        <v>40.807771000000002</v>
      </c>
      <c r="AB52">
        <v>40.533273999999999</v>
      </c>
      <c r="AC52">
        <v>29.601353</v>
      </c>
      <c r="AD52">
        <v>37.069087000000003</v>
      </c>
      <c r="AE52">
        <v>50.334015999999998</v>
      </c>
      <c r="AF52">
        <v>24.923624</v>
      </c>
      <c r="AG52">
        <v>40.559604999999998</v>
      </c>
      <c r="AH52">
        <v>154.92911000000001</v>
      </c>
      <c r="AI52">
        <v>19.44914</v>
      </c>
      <c r="AJ52">
        <v>0</v>
      </c>
      <c r="AK52">
        <v>53.835344999999997</v>
      </c>
      <c r="AL52">
        <v>75.940766999999994</v>
      </c>
      <c r="AM52">
        <v>5.364617</v>
      </c>
      <c r="AN52">
        <v>1.0539419999999999</v>
      </c>
      <c r="AO52">
        <v>15.655794</v>
      </c>
      <c r="AP52">
        <v>11.78251</v>
      </c>
      <c r="AQ52">
        <v>34.178727000000002</v>
      </c>
      <c r="AR52">
        <v>45.962389999999999</v>
      </c>
      <c r="AS52">
        <v>32.796320000000001</v>
      </c>
      <c r="AT52">
        <v>19.363990999999999</v>
      </c>
      <c r="AU52">
        <v>0</v>
      </c>
      <c r="AV52">
        <v>0</v>
      </c>
      <c r="AW52">
        <v>0</v>
      </c>
      <c r="AX52">
        <v>0.119476</v>
      </c>
      <c r="AY52">
        <v>2.114992</v>
      </c>
      <c r="AZ52">
        <v>2.5953750000000002</v>
      </c>
      <c r="BA52">
        <v>1.710502</v>
      </c>
      <c r="BB52">
        <v>1.348441</v>
      </c>
      <c r="BC52">
        <v>131.68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2652.2727079999995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364.939144</v>
      </c>
      <c r="L53">
        <v>331.93197600000002</v>
      </c>
      <c r="M53">
        <v>90.321054000000004</v>
      </c>
      <c r="N53">
        <v>115.787038</v>
      </c>
      <c r="O53">
        <v>121.310901</v>
      </c>
      <c r="P53">
        <v>137.48439999999999</v>
      </c>
      <c r="Q53">
        <v>11.476900000000001</v>
      </c>
      <c r="R53">
        <v>18.822509</v>
      </c>
      <c r="S53">
        <v>13.748051999999999</v>
      </c>
      <c r="T53">
        <v>0.36364600000000002</v>
      </c>
      <c r="U53">
        <v>398.38404400000002</v>
      </c>
      <c r="V53">
        <v>12.398236000000001</v>
      </c>
      <c r="W53">
        <v>12.431687999999999</v>
      </c>
      <c r="X53">
        <v>142.82450700000001</v>
      </c>
      <c r="Y53">
        <v>0</v>
      </c>
      <c r="Z53">
        <v>12.690778</v>
      </c>
      <c r="AA53">
        <v>40.807771000000002</v>
      </c>
      <c r="AB53">
        <v>40.533273999999999</v>
      </c>
      <c r="AC53">
        <v>29.601353</v>
      </c>
      <c r="AD53">
        <v>37.069087000000003</v>
      </c>
      <c r="AE53">
        <v>50.334015999999998</v>
      </c>
      <c r="AF53">
        <v>24.923624</v>
      </c>
      <c r="AG53">
        <v>40.559604999999998</v>
      </c>
      <c r="AH53">
        <v>154.92911000000001</v>
      </c>
      <c r="AI53">
        <v>19.44914</v>
      </c>
      <c r="AJ53">
        <v>0</v>
      </c>
      <c r="AK53">
        <v>53.835344999999997</v>
      </c>
      <c r="AL53">
        <v>75.378242999999998</v>
      </c>
      <c r="AM53">
        <v>5.364617</v>
      </c>
      <c r="AN53">
        <v>1.0539419999999999</v>
      </c>
      <c r="AO53">
        <v>15.655794</v>
      </c>
      <c r="AP53">
        <v>7.4415849999999999</v>
      </c>
      <c r="AQ53">
        <v>34.178727000000002</v>
      </c>
      <c r="AR53">
        <v>45.962389999999999</v>
      </c>
      <c r="AS53">
        <v>32.796320000000001</v>
      </c>
      <c r="AT53">
        <v>18.966009</v>
      </c>
      <c r="AU53">
        <v>0</v>
      </c>
      <c r="AV53">
        <v>0</v>
      </c>
      <c r="AW53">
        <v>0</v>
      </c>
      <c r="AX53">
        <v>0.119476</v>
      </c>
      <c r="AY53">
        <v>2.114992</v>
      </c>
      <c r="AZ53">
        <v>2.5953750000000002</v>
      </c>
      <c r="BA53">
        <v>1.710502</v>
      </c>
      <c r="BB53">
        <v>1.348441</v>
      </c>
      <c r="BC53">
        <v>130.71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2652.353611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364.94040100000001</v>
      </c>
      <c r="L54">
        <v>340.34786000000003</v>
      </c>
      <c r="M54">
        <v>90.321054000000004</v>
      </c>
      <c r="N54">
        <v>115.787038</v>
      </c>
      <c r="O54">
        <v>121.310901</v>
      </c>
      <c r="P54">
        <v>137.48439999999999</v>
      </c>
      <c r="Q54">
        <v>13.054144000000001</v>
      </c>
      <c r="R54">
        <v>25.441101</v>
      </c>
      <c r="S54">
        <v>17.351403000000001</v>
      </c>
      <c r="T54">
        <v>0.78424199999999999</v>
      </c>
      <c r="U54">
        <v>398.65634999999997</v>
      </c>
      <c r="V54">
        <v>14.973697</v>
      </c>
      <c r="W54">
        <v>25.814632</v>
      </c>
      <c r="X54">
        <v>142.82450700000001</v>
      </c>
      <c r="Y54">
        <v>0</v>
      </c>
      <c r="Z54">
        <v>12.690778</v>
      </c>
      <c r="AA54">
        <v>40.807771000000002</v>
      </c>
      <c r="AB54">
        <v>40.533273999999999</v>
      </c>
      <c r="AC54">
        <v>29.601353</v>
      </c>
      <c r="AD54">
        <v>37.069087000000003</v>
      </c>
      <c r="AE54">
        <v>50.334015999999998</v>
      </c>
      <c r="AF54">
        <v>24.923624</v>
      </c>
      <c r="AG54">
        <v>40.559604999999998</v>
      </c>
      <c r="AH54">
        <v>154.92911000000001</v>
      </c>
      <c r="AI54">
        <v>19.44914</v>
      </c>
      <c r="AJ54">
        <v>0</v>
      </c>
      <c r="AK54">
        <v>53.835344999999997</v>
      </c>
      <c r="AL54">
        <v>75.378242999999998</v>
      </c>
      <c r="AM54">
        <v>5.364617</v>
      </c>
      <c r="AN54">
        <v>1.0539419999999999</v>
      </c>
      <c r="AO54">
        <v>15.655794</v>
      </c>
      <c r="AP54">
        <v>7.4415849999999999</v>
      </c>
      <c r="AQ54">
        <v>34.178727000000002</v>
      </c>
      <c r="AR54">
        <v>45.962389999999999</v>
      </c>
      <c r="AS54">
        <v>32.796320000000001</v>
      </c>
      <c r="AT54">
        <v>16.974867</v>
      </c>
      <c r="AU54">
        <v>0</v>
      </c>
      <c r="AV54">
        <v>0</v>
      </c>
      <c r="AW54">
        <v>0</v>
      </c>
      <c r="AX54">
        <v>0.119476</v>
      </c>
      <c r="AY54">
        <v>2.114992</v>
      </c>
      <c r="AZ54">
        <v>2.5953750000000002</v>
      </c>
      <c r="BA54">
        <v>1.710502</v>
      </c>
      <c r="BB54">
        <v>1.348441</v>
      </c>
      <c r="BC54">
        <v>130.71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2687.2301039999998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365.24158199999999</v>
      </c>
      <c r="L55">
        <v>340.34786000000003</v>
      </c>
      <c r="M55">
        <v>90.321054000000004</v>
      </c>
      <c r="N55">
        <v>115.787038</v>
      </c>
      <c r="O55">
        <v>121.310901</v>
      </c>
      <c r="P55">
        <v>137.48439999999999</v>
      </c>
      <c r="Q55">
        <v>13.054144000000001</v>
      </c>
      <c r="R55">
        <v>25.441101</v>
      </c>
      <c r="S55">
        <v>17.351403000000001</v>
      </c>
      <c r="T55">
        <v>0.78424199999999999</v>
      </c>
      <c r="U55">
        <v>398.65634999999997</v>
      </c>
      <c r="V55">
        <v>8.8152670000000004</v>
      </c>
      <c r="W55">
        <v>25.814632</v>
      </c>
      <c r="X55">
        <v>113.531907</v>
      </c>
      <c r="Y55">
        <v>0</v>
      </c>
      <c r="Z55">
        <v>12.690778</v>
      </c>
      <c r="AA55">
        <v>40.807771000000002</v>
      </c>
      <c r="AB55">
        <v>40.533273999999999</v>
      </c>
      <c r="AC55">
        <v>29.601353</v>
      </c>
      <c r="AD55">
        <v>37.069087000000003</v>
      </c>
      <c r="AE55">
        <v>0</v>
      </c>
      <c r="AF55">
        <v>24.923624</v>
      </c>
      <c r="AG55">
        <v>40.559604999999998</v>
      </c>
      <c r="AH55">
        <v>154.92911000000001</v>
      </c>
      <c r="AI55">
        <v>19.44914</v>
      </c>
      <c r="AJ55">
        <v>0</v>
      </c>
      <c r="AK55">
        <v>53.835344999999997</v>
      </c>
      <c r="AL55">
        <v>75.378242999999998</v>
      </c>
      <c r="AM55">
        <v>5.364617</v>
      </c>
      <c r="AN55">
        <v>1.0539419999999999</v>
      </c>
      <c r="AO55">
        <v>15.655794</v>
      </c>
      <c r="AP55">
        <v>7.4415849999999999</v>
      </c>
      <c r="AQ55">
        <v>34.178727000000002</v>
      </c>
      <c r="AR55">
        <v>45.962389999999999</v>
      </c>
      <c r="AS55">
        <v>32.796320000000001</v>
      </c>
      <c r="AT55">
        <v>16.492640000000002</v>
      </c>
      <c r="AU55">
        <v>0</v>
      </c>
      <c r="AV55">
        <v>0</v>
      </c>
      <c r="AW55">
        <v>0</v>
      </c>
      <c r="AX55">
        <v>0.119476</v>
      </c>
      <c r="AY55">
        <v>2.114992</v>
      </c>
      <c r="AZ55">
        <v>2.5953750000000002</v>
      </c>
      <c r="BA55">
        <v>1.710502</v>
      </c>
      <c r="BB55">
        <v>1.348441</v>
      </c>
      <c r="BC55">
        <v>135.55000000000001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2606.1040119999993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365.24158199999999</v>
      </c>
      <c r="L56">
        <v>340.34786000000003</v>
      </c>
      <c r="M56">
        <v>90.321054000000004</v>
      </c>
      <c r="N56">
        <v>115.787038</v>
      </c>
      <c r="O56">
        <v>121.310901</v>
      </c>
      <c r="P56">
        <v>137.48439999999999</v>
      </c>
      <c r="Q56">
        <v>13.054144000000001</v>
      </c>
      <c r="R56">
        <v>25.441101</v>
      </c>
      <c r="S56">
        <v>17.351403000000001</v>
      </c>
      <c r="T56">
        <v>0.78424199999999999</v>
      </c>
      <c r="U56">
        <v>398.65634999999997</v>
      </c>
      <c r="V56">
        <v>8.8152670000000004</v>
      </c>
      <c r="W56">
        <v>25.814632</v>
      </c>
      <c r="X56">
        <v>113.531907</v>
      </c>
      <c r="Y56">
        <v>0</v>
      </c>
      <c r="Z56">
        <v>12.690778</v>
      </c>
      <c r="AA56">
        <v>40.807771000000002</v>
      </c>
      <c r="AB56">
        <v>40.533273999999999</v>
      </c>
      <c r="AC56">
        <v>29.601353</v>
      </c>
      <c r="AD56">
        <v>37.069087000000003</v>
      </c>
      <c r="AE56">
        <v>0</v>
      </c>
      <c r="AF56">
        <v>24.923624</v>
      </c>
      <c r="AG56">
        <v>40.559604999999998</v>
      </c>
      <c r="AH56">
        <v>154.92911000000001</v>
      </c>
      <c r="AI56">
        <v>19.44914</v>
      </c>
      <c r="AJ56">
        <v>0</v>
      </c>
      <c r="AK56">
        <v>53.835344999999997</v>
      </c>
      <c r="AL56">
        <v>75.378242999999998</v>
      </c>
      <c r="AM56">
        <v>5.364617</v>
      </c>
      <c r="AN56">
        <v>1.0539419999999999</v>
      </c>
      <c r="AO56">
        <v>15.655794</v>
      </c>
      <c r="AP56">
        <v>7.4415849999999999</v>
      </c>
      <c r="AQ56">
        <v>34.178727000000002</v>
      </c>
      <c r="AR56">
        <v>45.962389999999999</v>
      </c>
      <c r="AS56">
        <v>32.796320000000001</v>
      </c>
      <c r="AT56">
        <v>19.363990999999999</v>
      </c>
      <c r="AU56">
        <v>0</v>
      </c>
      <c r="AV56">
        <v>0</v>
      </c>
      <c r="AW56">
        <v>0</v>
      </c>
      <c r="AX56">
        <v>0.119476</v>
      </c>
      <c r="AY56">
        <v>2.114992</v>
      </c>
      <c r="AZ56">
        <v>2.5953750000000002</v>
      </c>
      <c r="BA56">
        <v>1.710502</v>
      </c>
      <c r="BB56">
        <v>1.348441</v>
      </c>
      <c r="BC56">
        <v>135.55000000000001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2608.9753629999996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365.24158199999999</v>
      </c>
      <c r="L57">
        <v>340.34786000000003</v>
      </c>
      <c r="M57">
        <v>90.321054000000004</v>
      </c>
      <c r="N57">
        <v>115.787038</v>
      </c>
      <c r="O57">
        <v>121.310901</v>
      </c>
      <c r="P57">
        <v>137.48439999999999</v>
      </c>
      <c r="Q57">
        <v>13.054144000000001</v>
      </c>
      <c r="R57">
        <v>25.441101</v>
      </c>
      <c r="S57">
        <v>17.351403000000001</v>
      </c>
      <c r="T57">
        <v>0.78424199999999999</v>
      </c>
      <c r="U57">
        <v>398.65634999999997</v>
      </c>
      <c r="V57">
        <v>14.973697</v>
      </c>
      <c r="W57">
        <v>25.814632</v>
      </c>
      <c r="X57">
        <v>142.82450700000001</v>
      </c>
      <c r="Y57">
        <v>0</v>
      </c>
      <c r="Z57">
        <v>12.690778</v>
      </c>
      <c r="AA57">
        <v>40.807771000000002</v>
      </c>
      <c r="AB57">
        <v>40.533273999999999</v>
      </c>
      <c r="AC57">
        <v>29.601353</v>
      </c>
      <c r="AD57">
        <v>37.069087000000003</v>
      </c>
      <c r="AE57">
        <v>0</v>
      </c>
      <c r="AF57">
        <v>24.923624</v>
      </c>
      <c r="AG57">
        <v>40.559604999999998</v>
      </c>
      <c r="AH57">
        <v>154.92911000000001</v>
      </c>
      <c r="AI57">
        <v>19.44914</v>
      </c>
      <c r="AJ57">
        <v>0</v>
      </c>
      <c r="AK57">
        <v>53.835344999999997</v>
      </c>
      <c r="AL57">
        <v>75.378242999999998</v>
      </c>
      <c r="AM57">
        <v>5.364617</v>
      </c>
      <c r="AN57">
        <v>1.0539419999999999</v>
      </c>
      <c r="AO57">
        <v>15.655794</v>
      </c>
      <c r="AP57">
        <v>7.4415849999999999</v>
      </c>
      <c r="AQ57">
        <v>34.178727000000002</v>
      </c>
      <c r="AR57">
        <v>45.962389999999999</v>
      </c>
      <c r="AS57">
        <v>32.796320000000001</v>
      </c>
      <c r="AT57">
        <v>18.713277999999999</v>
      </c>
      <c r="AU57">
        <v>0</v>
      </c>
      <c r="AV57">
        <v>0</v>
      </c>
      <c r="AW57">
        <v>0</v>
      </c>
      <c r="AX57">
        <v>0.119476</v>
      </c>
      <c r="AY57">
        <v>2.114992</v>
      </c>
      <c r="AZ57">
        <v>2.5953750000000002</v>
      </c>
      <c r="BA57">
        <v>1.710502</v>
      </c>
      <c r="BB57">
        <v>1.348441</v>
      </c>
      <c r="BC57">
        <v>135.55000000000001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2643.7756799999997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365.24158199999999</v>
      </c>
      <c r="L58">
        <v>340.34786000000003</v>
      </c>
      <c r="M58">
        <v>90.321054000000004</v>
      </c>
      <c r="N58">
        <v>115.787038</v>
      </c>
      <c r="O58">
        <v>121.310901</v>
      </c>
      <c r="P58">
        <v>137.48439999999999</v>
      </c>
      <c r="Q58">
        <v>13.054144000000001</v>
      </c>
      <c r="R58">
        <v>25.441101</v>
      </c>
      <c r="S58">
        <v>17.351403000000001</v>
      </c>
      <c r="T58">
        <v>0.78424199999999999</v>
      </c>
      <c r="U58">
        <v>398.65634999999997</v>
      </c>
      <c r="V58">
        <v>14.973697</v>
      </c>
      <c r="W58">
        <v>25.814632</v>
      </c>
      <c r="X58">
        <v>142.82450700000001</v>
      </c>
      <c r="Y58">
        <v>0</v>
      </c>
      <c r="Z58">
        <v>12.690778</v>
      </c>
      <c r="AA58">
        <v>40.807771000000002</v>
      </c>
      <c r="AB58">
        <v>40.533273999999999</v>
      </c>
      <c r="AC58">
        <v>29.601353</v>
      </c>
      <c r="AD58">
        <v>37.069087000000003</v>
      </c>
      <c r="AE58">
        <v>0</v>
      </c>
      <c r="AF58">
        <v>24.923624</v>
      </c>
      <c r="AG58">
        <v>40.559604999999998</v>
      </c>
      <c r="AH58">
        <v>154.92911000000001</v>
      </c>
      <c r="AI58">
        <v>19.44914</v>
      </c>
      <c r="AJ58">
        <v>0</v>
      </c>
      <c r="AK58">
        <v>53.835344999999997</v>
      </c>
      <c r="AL58">
        <v>75.378242999999998</v>
      </c>
      <c r="AM58">
        <v>5.364617</v>
      </c>
      <c r="AN58">
        <v>1.0539419999999999</v>
      </c>
      <c r="AO58">
        <v>15.655794</v>
      </c>
      <c r="AP58">
        <v>7.4415849999999999</v>
      </c>
      <c r="AQ58">
        <v>34.178727000000002</v>
      </c>
      <c r="AR58">
        <v>45.962389999999999</v>
      </c>
      <c r="AS58">
        <v>32.796320000000001</v>
      </c>
      <c r="AT58">
        <v>15.693603</v>
      </c>
      <c r="AU58">
        <v>0</v>
      </c>
      <c r="AV58">
        <v>0</v>
      </c>
      <c r="AW58">
        <v>0</v>
      </c>
      <c r="AX58">
        <v>0.119476</v>
      </c>
      <c r="AY58">
        <v>2.114992</v>
      </c>
      <c r="AZ58">
        <v>2.5953750000000002</v>
      </c>
      <c r="BA58">
        <v>1.710502</v>
      </c>
      <c r="BB58">
        <v>1.348441</v>
      </c>
      <c r="BC58">
        <v>135.55000000000001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2640.7560049999997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364.88929100000001</v>
      </c>
      <c r="L59">
        <v>384.75909799999999</v>
      </c>
      <c r="M59">
        <v>90.321054000000004</v>
      </c>
      <c r="N59">
        <v>115.787038</v>
      </c>
      <c r="O59">
        <v>121.310901</v>
      </c>
      <c r="P59">
        <v>137.48439999999999</v>
      </c>
      <c r="Q59">
        <v>13.054144000000001</v>
      </c>
      <c r="R59">
        <v>41.681010000000001</v>
      </c>
      <c r="S59">
        <v>17.351403000000001</v>
      </c>
      <c r="T59">
        <v>0.78424199999999999</v>
      </c>
      <c r="U59">
        <v>400.713775</v>
      </c>
      <c r="V59">
        <v>20.070785999999998</v>
      </c>
      <c r="W59">
        <v>36.069904000000001</v>
      </c>
      <c r="X59">
        <v>142.82450700000001</v>
      </c>
      <c r="Y59">
        <v>0</v>
      </c>
      <c r="Z59">
        <v>12.690778</v>
      </c>
      <c r="AA59">
        <v>40.807771000000002</v>
      </c>
      <c r="AB59">
        <v>40.533273999999999</v>
      </c>
      <c r="AC59">
        <v>29.601353</v>
      </c>
      <c r="AD59">
        <v>37.069087000000003</v>
      </c>
      <c r="AE59">
        <v>0</v>
      </c>
      <c r="AF59">
        <v>24.923624</v>
      </c>
      <c r="AG59">
        <v>40.559604999999998</v>
      </c>
      <c r="AH59">
        <v>154.92911000000001</v>
      </c>
      <c r="AI59">
        <v>19.44914</v>
      </c>
      <c r="AJ59">
        <v>0</v>
      </c>
      <c r="AK59">
        <v>53.835344999999997</v>
      </c>
      <c r="AL59">
        <v>74.253193999999993</v>
      </c>
      <c r="AM59">
        <v>5.364617</v>
      </c>
      <c r="AN59">
        <v>1.0539419999999999</v>
      </c>
      <c r="AO59">
        <v>14.23254</v>
      </c>
      <c r="AP59">
        <v>3.720793</v>
      </c>
      <c r="AQ59">
        <v>34.178727000000002</v>
      </c>
      <c r="AR59">
        <v>45.962389999999999</v>
      </c>
      <c r="AS59">
        <v>32.796320000000001</v>
      </c>
      <c r="AT59">
        <v>19.363990999999999</v>
      </c>
      <c r="AU59">
        <v>0</v>
      </c>
      <c r="AV59">
        <v>0</v>
      </c>
      <c r="AW59">
        <v>0</v>
      </c>
      <c r="AX59">
        <v>0.119476</v>
      </c>
      <c r="AY59">
        <v>2.114992</v>
      </c>
      <c r="AZ59">
        <v>2.5953750000000002</v>
      </c>
      <c r="BA59">
        <v>1.710502</v>
      </c>
      <c r="BB59">
        <v>1.348441</v>
      </c>
      <c r="BC59">
        <v>135.55000000000001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2715.8659399999997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399.04062900000002</v>
      </c>
      <c r="L60">
        <v>384.75909799999999</v>
      </c>
      <c r="M60">
        <v>90.321054000000004</v>
      </c>
      <c r="N60">
        <v>115.787038</v>
      </c>
      <c r="O60">
        <v>121.310901</v>
      </c>
      <c r="P60">
        <v>137.48439999999999</v>
      </c>
      <c r="Q60">
        <v>13.054144000000001</v>
      </c>
      <c r="R60">
        <v>41.681010000000001</v>
      </c>
      <c r="S60">
        <v>17.351403000000001</v>
      </c>
      <c r="T60">
        <v>0.78424199999999999</v>
      </c>
      <c r="U60">
        <v>400.83479999999997</v>
      </c>
      <c r="V60">
        <v>20.070785999999998</v>
      </c>
      <c r="W60">
        <v>42.127446999999997</v>
      </c>
      <c r="X60">
        <v>142.82450700000001</v>
      </c>
      <c r="Y60">
        <v>0</v>
      </c>
      <c r="Z60">
        <v>12.690778</v>
      </c>
      <c r="AA60">
        <v>40.807771000000002</v>
      </c>
      <c r="AB60">
        <v>40.533273999999999</v>
      </c>
      <c r="AC60">
        <v>29.601353</v>
      </c>
      <c r="AD60">
        <v>37.069087000000003</v>
      </c>
      <c r="AE60">
        <v>0</v>
      </c>
      <c r="AF60">
        <v>24.923624</v>
      </c>
      <c r="AG60">
        <v>40.559604999999998</v>
      </c>
      <c r="AH60">
        <v>154.92911000000001</v>
      </c>
      <c r="AI60">
        <v>19.44914</v>
      </c>
      <c r="AJ60">
        <v>0</v>
      </c>
      <c r="AK60">
        <v>53.835344999999997</v>
      </c>
      <c r="AL60">
        <v>74.253193999999993</v>
      </c>
      <c r="AM60">
        <v>5.364617</v>
      </c>
      <c r="AN60">
        <v>1.0539419999999999</v>
      </c>
      <c r="AO60">
        <v>14.23254</v>
      </c>
      <c r="AP60">
        <v>3.720793</v>
      </c>
      <c r="AQ60">
        <v>34.178727000000002</v>
      </c>
      <c r="AR60">
        <v>45.962389999999999</v>
      </c>
      <c r="AS60">
        <v>32.796320000000001</v>
      </c>
      <c r="AT60">
        <v>19.363990999999999</v>
      </c>
      <c r="AU60">
        <v>0</v>
      </c>
      <c r="AV60">
        <v>0</v>
      </c>
      <c r="AW60">
        <v>0</v>
      </c>
      <c r="AX60">
        <v>0.119476</v>
      </c>
      <c r="AY60">
        <v>2.114992</v>
      </c>
      <c r="AZ60">
        <v>2.5953750000000002</v>
      </c>
      <c r="BA60">
        <v>1.710502</v>
      </c>
      <c r="BB60">
        <v>1.348441</v>
      </c>
      <c r="BC60">
        <v>135.55000000000001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2756.1958459999996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450.35522900000001</v>
      </c>
      <c r="L61">
        <v>409.48256900000001</v>
      </c>
      <c r="M61">
        <v>90.321054000000004</v>
      </c>
      <c r="N61">
        <v>115.787038</v>
      </c>
      <c r="O61">
        <v>121.310901</v>
      </c>
      <c r="P61">
        <v>137.48439999999999</v>
      </c>
      <c r="Q61">
        <v>17.141206</v>
      </c>
      <c r="R61">
        <v>41.681010000000001</v>
      </c>
      <c r="S61">
        <v>21.909011</v>
      </c>
      <c r="T61">
        <v>0.78424199999999999</v>
      </c>
      <c r="U61">
        <v>400.83479999999997</v>
      </c>
      <c r="V61">
        <v>20.070785999999998</v>
      </c>
      <c r="W61">
        <v>42.127446999999997</v>
      </c>
      <c r="X61">
        <v>142.82450700000001</v>
      </c>
      <c r="Y61">
        <v>0</v>
      </c>
      <c r="Z61">
        <v>12.690778</v>
      </c>
      <c r="AA61">
        <v>40.807771000000002</v>
      </c>
      <c r="AB61">
        <v>40.533273999999999</v>
      </c>
      <c r="AC61">
        <v>29.601353</v>
      </c>
      <c r="AD61">
        <v>37.069087000000003</v>
      </c>
      <c r="AE61">
        <v>0</v>
      </c>
      <c r="AF61">
        <v>24.923624</v>
      </c>
      <c r="AG61">
        <v>40.559604999999998</v>
      </c>
      <c r="AH61">
        <v>154.92911000000001</v>
      </c>
      <c r="AI61">
        <v>19.44914</v>
      </c>
      <c r="AJ61">
        <v>0</v>
      </c>
      <c r="AK61">
        <v>53.835344999999997</v>
      </c>
      <c r="AL61">
        <v>74.253193999999993</v>
      </c>
      <c r="AM61">
        <v>10.729234</v>
      </c>
      <c r="AN61">
        <v>1.0539419999999999</v>
      </c>
      <c r="AO61">
        <v>14.23254</v>
      </c>
      <c r="AP61">
        <v>2.7285810000000001</v>
      </c>
      <c r="AQ61">
        <v>34.178727000000002</v>
      </c>
      <c r="AR61">
        <v>45.962389999999999</v>
      </c>
      <c r="AS61">
        <v>32.796320000000001</v>
      </c>
      <c r="AT61">
        <v>17.520454999999998</v>
      </c>
      <c r="AU61">
        <v>0</v>
      </c>
      <c r="AV61">
        <v>0</v>
      </c>
      <c r="AW61">
        <v>0</v>
      </c>
      <c r="AX61">
        <v>0.119476</v>
      </c>
      <c r="AY61">
        <v>2.114992</v>
      </c>
      <c r="AZ61">
        <v>2.5953750000000002</v>
      </c>
      <c r="BA61">
        <v>1.710502</v>
      </c>
      <c r="BB61">
        <v>1.348441</v>
      </c>
      <c r="BC61">
        <v>135.55000000000001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2843.407455999999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503.03392600000001</v>
      </c>
      <c r="L62">
        <v>424.64870500000001</v>
      </c>
      <c r="M62">
        <v>90.321054000000004</v>
      </c>
      <c r="N62">
        <v>115.787038</v>
      </c>
      <c r="O62">
        <v>121.310901</v>
      </c>
      <c r="P62">
        <v>137.48439999999999</v>
      </c>
      <c r="Q62">
        <v>20.597777000000001</v>
      </c>
      <c r="R62">
        <v>41.681010000000001</v>
      </c>
      <c r="S62">
        <v>25.868161000000001</v>
      </c>
      <c r="T62">
        <v>0.78424199999999999</v>
      </c>
      <c r="U62">
        <v>400.83479999999997</v>
      </c>
      <c r="V62">
        <v>20.070785999999998</v>
      </c>
      <c r="W62">
        <v>42.127446999999997</v>
      </c>
      <c r="X62">
        <v>142.82450700000001</v>
      </c>
      <c r="Y62">
        <v>0</v>
      </c>
      <c r="Z62">
        <v>12.690778</v>
      </c>
      <c r="AA62">
        <v>40.807771000000002</v>
      </c>
      <c r="AB62">
        <v>40.533273999999999</v>
      </c>
      <c r="AC62">
        <v>29.601353</v>
      </c>
      <c r="AD62">
        <v>37.069087000000003</v>
      </c>
      <c r="AE62">
        <v>0</v>
      </c>
      <c r="AF62">
        <v>24.923624</v>
      </c>
      <c r="AG62">
        <v>40.559604999999998</v>
      </c>
      <c r="AH62">
        <v>154.92911000000001</v>
      </c>
      <c r="AI62">
        <v>19.44914</v>
      </c>
      <c r="AJ62">
        <v>0</v>
      </c>
      <c r="AK62">
        <v>53.835344999999997</v>
      </c>
      <c r="AL62">
        <v>74.253193999999993</v>
      </c>
      <c r="AM62">
        <v>16.061339</v>
      </c>
      <c r="AN62">
        <v>1.0539419999999999</v>
      </c>
      <c r="AO62">
        <v>14.23254</v>
      </c>
      <c r="AP62">
        <v>2.7285810000000001</v>
      </c>
      <c r="AQ62">
        <v>34.178727000000002</v>
      </c>
      <c r="AR62">
        <v>45.962389999999999</v>
      </c>
      <c r="AS62">
        <v>32.796320000000001</v>
      </c>
      <c r="AT62">
        <v>16.038050999999999</v>
      </c>
      <c r="AU62">
        <v>0</v>
      </c>
      <c r="AV62">
        <v>0</v>
      </c>
      <c r="AW62">
        <v>0</v>
      </c>
      <c r="AX62">
        <v>0.119476</v>
      </c>
      <c r="AY62">
        <v>2.114992</v>
      </c>
      <c r="AZ62">
        <v>2.5953750000000002</v>
      </c>
      <c r="BA62">
        <v>1.710502</v>
      </c>
      <c r="BB62">
        <v>1.348441</v>
      </c>
      <c r="BC62">
        <v>135.55000000000001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2922.5177109999995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551.44392600000003</v>
      </c>
      <c r="L63">
        <v>424.64870500000001</v>
      </c>
      <c r="M63">
        <v>90.321054000000004</v>
      </c>
      <c r="N63">
        <v>115.787038</v>
      </c>
      <c r="O63">
        <v>121.310901</v>
      </c>
      <c r="P63">
        <v>137.48439999999999</v>
      </c>
      <c r="Q63">
        <v>20.597777000000001</v>
      </c>
      <c r="R63">
        <v>41.681010000000001</v>
      </c>
      <c r="S63">
        <v>25.868161000000001</v>
      </c>
      <c r="T63">
        <v>0.78424199999999999</v>
      </c>
      <c r="U63">
        <v>400.83479999999997</v>
      </c>
      <c r="V63">
        <v>20.070785999999998</v>
      </c>
      <c r="W63">
        <v>41.726514999999999</v>
      </c>
      <c r="X63">
        <v>142.82450700000001</v>
      </c>
      <c r="Y63">
        <v>0</v>
      </c>
      <c r="Z63">
        <v>12.690778</v>
      </c>
      <c r="AA63">
        <v>40.807771000000002</v>
      </c>
      <c r="AB63">
        <v>40.533273999999999</v>
      </c>
      <c r="AC63">
        <v>29.601353</v>
      </c>
      <c r="AD63">
        <v>37.069087000000003</v>
      </c>
      <c r="AE63">
        <v>0</v>
      </c>
      <c r="AF63">
        <v>24.923624</v>
      </c>
      <c r="AG63">
        <v>40.559604999999998</v>
      </c>
      <c r="AH63">
        <v>154.92911000000001</v>
      </c>
      <c r="AI63">
        <v>19.44914</v>
      </c>
      <c r="AJ63">
        <v>0</v>
      </c>
      <c r="AK63">
        <v>53.835344999999997</v>
      </c>
      <c r="AL63">
        <v>51.752226</v>
      </c>
      <c r="AM63">
        <v>16.061339</v>
      </c>
      <c r="AN63">
        <v>1.0539419999999999</v>
      </c>
      <c r="AO63">
        <v>14.23254</v>
      </c>
      <c r="AP63">
        <v>2.7285810000000001</v>
      </c>
      <c r="AQ63">
        <v>34.178727000000002</v>
      </c>
      <c r="AR63">
        <v>45.962389999999999</v>
      </c>
      <c r="AS63">
        <v>32.796320000000001</v>
      </c>
      <c r="AT63">
        <v>17.700099999999999</v>
      </c>
      <c r="AU63">
        <v>0</v>
      </c>
      <c r="AV63">
        <v>0</v>
      </c>
      <c r="AW63">
        <v>0</v>
      </c>
      <c r="AX63">
        <v>0.119476</v>
      </c>
      <c r="AY63">
        <v>2.114992</v>
      </c>
      <c r="AZ63">
        <v>2.5953750000000002</v>
      </c>
      <c r="BA63">
        <v>1.710502</v>
      </c>
      <c r="BB63">
        <v>1.348441</v>
      </c>
      <c r="BC63">
        <v>135.55000000000001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2949.6878599999991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584.03421500000002</v>
      </c>
      <c r="L64">
        <v>424.64870500000001</v>
      </c>
      <c r="M64">
        <v>90.321054000000004</v>
      </c>
      <c r="N64">
        <v>115.787038</v>
      </c>
      <c r="O64">
        <v>121.310901</v>
      </c>
      <c r="P64">
        <v>137.48439999999999</v>
      </c>
      <c r="Q64">
        <v>20.597777000000001</v>
      </c>
      <c r="R64">
        <v>41.681010000000001</v>
      </c>
      <c r="S64">
        <v>25.868161000000001</v>
      </c>
      <c r="T64">
        <v>0.78424199999999999</v>
      </c>
      <c r="U64">
        <v>400.83479999999997</v>
      </c>
      <c r="V64">
        <v>20.070785999999998</v>
      </c>
      <c r="W64">
        <v>41.726514999999999</v>
      </c>
      <c r="X64">
        <v>142.82450700000001</v>
      </c>
      <c r="Y64">
        <v>0</v>
      </c>
      <c r="Z64">
        <v>12.690778</v>
      </c>
      <c r="AA64">
        <v>40.807771000000002</v>
      </c>
      <c r="AB64">
        <v>40.533273999999999</v>
      </c>
      <c r="AC64">
        <v>29.601353</v>
      </c>
      <c r="AD64">
        <v>37.069087000000003</v>
      </c>
      <c r="AE64">
        <v>0</v>
      </c>
      <c r="AF64">
        <v>24.923624</v>
      </c>
      <c r="AG64">
        <v>40.559604999999998</v>
      </c>
      <c r="AH64">
        <v>154.92911000000001</v>
      </c>
      <c r="AI64">
        <v>19.44914</v>
      </c>
      <c r="AJ64">
        <v>0</v>
      </c>
      <c r="AK64">
        <v>53.835344999999997</v>
      </c>
      <c r="AL64">
        <v>51.752226</v>
      </c>
      <c r="AM64">
        <v>16.061339</v>
      </c>
      <c r="AN64">
        <v>1.0539419999999999</v>
      </c>
      <c r="AO64">
        <v>14.23254</v>
      </c>
      <c r="AP64">
        <v>2.7285810000000001</v>
      </c>
      <c r="AQ64">
        <v>34.178727000000002</v>
      </c>
      <c r="AR64">
        <v>45.962389999999999</v>
      </c>
      <c r="AS64">
        <v>32.796320000000001</v>
      </c>
      <c r="AT64">
        <v>14.383884</v>
      </c>
      <c r="AU64">
        <v>0</v>
      </c>
      <c r="AV64">
        <v>0</v>
      </c>
      <c r="AW64">
        <v>0</v>
      </c>
      <c r="AX64">
        <v>0.119476</v>
      </c>
      <c r="AY64">
        <v>2.114992</v>
      </c>
      <c r="AZ64">
        <v>2.5953750000000002</v>
      </c>
      <c r="BA64">
        <v>1.710502</v>
      </c>
      <c r="BB64">
        <v>1.348441</v>
      </c>
      <c r="BC64">
        <v>135.55000000000001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2978.9619329999996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584.03421500000002</v>
      </c>
      <c r="L65">
        <v>459.85427600000003</v>
      </c>
      <c r="M65">
        <v>90.321054000000004</v>
      </c>
      <c r="N65">
        <v>115.787038</v>
      </c>
      <c r="O65">
        <v>121.310901</v>
      </c>
      <c r="P65">
        <v>137.48439999999999</v>
      </c>
      <c r="Q65">
        <v>20.597777000000001</v>
      </c>
      <c r="R65">
        <v>41.681010000000001</v>
      </c>
      <c r="S65">
        <v>25.868161000000001</v>
      </c>
      <c r="T65">
        <v>0.78424199999999999</v>
      </c>
      <c r="U65">
        <v>400.83479999999997</v>
      </c>
      <c r="V65">
        <v>20.070785999999998</v>
      </c>
      <c r="W65">
        <v>41.726514999999999</v>
      </c>
      <c r="X65">
        <v>142.82450700000001</v>
      </c>
      <c r="Y65">
        <v>0</v>
      </c>
      <c r="Z65">
        <v>12.690778</v>
      </c>
      <c r="AA65">
        <v>40.807771000000002</v>
      </c>
      <c r="AB65">
        <v>40.533273999999999</v>
      </c>
      <c r="AC65">
        <v>29.601353</v>
      </c>
      <c r="AD65">
        <v>27.801815999999999</v>
      </c>
      <c r="AE65">
        <v>0</v>
      </c>
      <c r="AF65">
        <v>24.923624</v>
      </c>
      <c r="AG65">
        <v>40.559604999999998</v>
      </c>
      <c r="AH65">
        <v>154.92911000000001</v>
      </c>
      <c r="AI65">
        <v>19.44914</v>
      </c>
      <c r="AJ65">
        <v>0</v>
      </c>
      <c r="AK65">
        <v>53.835344999999997</v>
      </c>
      <c r="AL65">
        <v>51.752226</v>
      </c>
      <c r="AM65">
        <v>16.061339</v>
      </c>
      <c r="AN65">
        <v>1.0539419999999999</v>
      </c>
      <c r="AO65">
        <v>14.23254</v>
      </c>
      <c r="AP65">
        <v>3.720793</v>
      </c>
      <c r="AQ65">
        <v>34.178727000000002</v>
      </c>
      <c r="AR65">
        <v>45.962389999999999</v>
      </c>
      <c r="AS65">
        <v>32.796320000000001</v>
      </c>
      <c r="AT65">
        <v>17.352070000000001</v>
      </c>
      <c r="AU65">
        <v>0</v>
      </c>
      <c r="AV65">
        <v>0</v>
      </c>
      <c r="AW65">
        <v>0</v>
      </c>
      <c r="AX65">
        <v>0.119476</v>
      </c>
      <c r="AY65">
        <v>2.114992</v>
      </c>
      <c r="AZ65">
        <v>2.5953750000000002</v>
      </c>
      <c r="BA65">
        <v>1.710502</v>
      </c>
      <c r="BB65">
        <v>1.348441</v>
      </c>
      <c r="BC65">
        <v>135.55000000000001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3008.8606309999996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584.03421500000002</v>
      </c>
      <c r="L66">
        <v>509.54081000000002</v>
      </c>
      <c r="M66">
        <v>90.321054000000004</v>
      </c>
      <c r="N66">
        <v>115.787038</v>
      </c>
      <c r="O66">
        <v>121.310901</v>
      </c>
      <c r="P66">
        <v>137.48439999999999</v>
      </c>
      <c r="Q66">
        <v>20.597777000000001</v>
      </c>
      <c r="R66">
        <v>41.681010000000001</v>
      </c>
      <c r="S66">
        <v>25.868161000000001</v>
      </c>
      <c r="T66">
        <v>0.78424199999999999</v>
      </c>
      <c r="U66">
        <v>400.83479999999997</v>
      </c>
      <c r="V66">
        <v>20.070785999999998</v>
      </c>
      <c r="W66">
        <v>41.726514999999999</v>
      </c>
      <c r="X66">
        <v>142.82450700000001</v>
      </c>
      <c r="Y66">
        <v>0</v>
      </c>
      <c r="Z66">
        <v>12.690778</v>
      </c>
      <c r="AA66">
        <v>40.807771000000002</v>
      </c>
      <c r="AB66">
        <v>40.533273999999999</v>
      </c>
      <c r="AC66">
        <v>29.601353</v>
      </c>
      <c r="AD66">
        <v>27.801815999999999</v>
      </c>
      <c r="AE66">
        <v>0</v>
      </c>
      <c r="AF66">
        <v>24.923624</v>
      </c>
      <c r="AG66">
        <v>40.559604999999998</v>
      </c>
      <c r="AH66">
        <v>154.92911000000001</v>
      </c>
      <c r="AI66">
        <v>19.44914</v>
      </c>
      <c r="AJ66">
        <v>0</v>
      </c>
      <c r="AK66">
        <v>53.835344999999997</v>
      </c>
      <c r="AL66">
        <v>51.752226</v>
      </c>
      <c r="AM66">
        <v>16.061339</v>
      </c>
      <c r="AN66">
        <v>1.0539419999999999</v>
      </c>
      <c r="AO66">
        <v>14.23254</v>
      </c>
      <c r="AP66">
        <v>5.5811890000000002</v>
      </c>
      <c r="AQ66">
        <v>34.178727000000002</v>
      </c>
      <c r="AR66">
        <v>45.962389999999999</v>
      </c>
      <c r="AS66">
        <v>32.796320000000001</v>
      </c>
      <c r="AT66">
        <v>17.500084999999999</v>
      </c>
      <c r="AU66">
        <v>0</v>
      </c>
      <c r="AV66">
        <v>0</v>
      </c>
      <c r="AW66">
        <v>0</v>
      </c>
      <c r="AX66">
        <v>0.119476</v>
      </c>
      <c r="AY66">
        <v>2.114992</v>
      </c>
      <c r="AZ66">
        <v>2.5953750000000002</v>
      </c>
      <c r="BA66">
        <v>1.710502</v>
      </c>
      <c r="BB66">
        <v>1.348441</v>
      </c>
      <c r="BC66">
        <v>135.55000000000001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3060.5555759999993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579.76551800000004</v>
      </c>
      <c r="L67">
        <v>485.33580999999998</v>
      </c>
      <c r="M67">
        <v>90.321054000000004</v>
      </c>
      <c r="N67">
        <v>115.787038</v>
      </c>
      <c r="O67">
        <v>121.310901</v>
      </c>
      <c r="P67">
        <v>137.48439999999999</v>
      </c>
      <c r="Q67">
        <v>17.141206</v>
      </c>
      <c r="R67">
        <v>41.681010000000001</v>
      </c>
      <c r="S67">
        <v>21.909011</v>
      </c>
      <c r="T67">
        <v>0.78424199999999999</v>
      </c>
      <c r="U67">
        <v>400.83479999999997</v>
      </c>
      <c r="V67">
        <v>20.070785999999998</v>
      </c>
      <c r="W67">
        <v>41.726514999999999</v>
      </c>
      <c r="X67">
        <v>142.82450700000001</v>
      </c>
      <c r="Y67">
        <v>0</v>
      </c>
      <c r="Z67">
        <v>12.690778</v>
      </c>
      <c r="AA67">
        <v>40.807771000000002</v>
      </c>
      <c r="AB67">
        <v>40.533273999999999</v>
      </c>
      <c r="AC67">
        <v>29.601353</v>
      </c>
      <c r="AD67">
        <v>37.155045000000001</v>
      </c>
      <c r="AE67">
        <v>0</v>
      </c>
      <c r="AF67">
        <v>24.923624</v>
      </c>
      <c r="AG67">
        <v>40.559604999999998</v>
      </c>
      <c r="AH67">
        <v>154.92911000000001</v>
      </c>
      <c r="AI67">
        <v>19.44914</v>
      </c>
      <c r="AJ67">
        <v>0</v>
      </c>
      <c r="AK67">
        <v>53.835344999999997</v>
      </c>
      <c r="AL67">
        <v>82.241038000000003</v>
      </c>
      <c r="AM67">
        <v>16.061339</v>
      </c>
      <c r="AN67">
        <v>1.0539419999999999</v>
      </c>
      <c r="AO67">
        <v>14.23254</v>
      </c>
      <c r="AP67">
        <v>9.3019820000000006</v>
      </c>
      <c r="AQ67">
        <v>34.178727000000002</v>
      </c>
      <c r="AR67">
        <v>45.962389999999999</v>
      </c>
      <c r="AS67">
        <v>32.796320000000001</v>
      </c>
      <c r="AT67">
        <v>16.825724999999998</v>
      </c>
      <c r="AU67">
        <v>0</v>
      </c>
      <c r="AV67">
        <v>0</v>
      </c>
      <c r="AW67">
        <v>0</v>
      </c>
      <c r="AX67">
        <v>0.119476</v>
      </c>
      <c r="AY67">
        <v>2.114992</v>
      </c>
      <c r="AZ67">
        <v>2.5953750000000002</v>
      </c>
      <c r="BA67">
        <v>1.710502</v>
      </c>
      <c r="BB67">
        <v>1.348441</v>
      </c>
      <c r="BC67">
        <v>135.55000000000001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3067.5546319999994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579.76551800000004</v>
      </c>
      <c r="L68">
        <v>485.33580999999998</v>
      </c>
      <c r="M68">
        <v>90.321054000000004</v>
      </c>
      <c r="N68">
        <v>115.787038</v>
      </c>
      <c r="O68">
        <v>121.310901</v>
      </c>
      <c r="P68">
        <v>137.48439999999999</v>
      </c>
      <c r="Q68">
        <v>17.141206</v>
      </c>
      <c r="R68">
        <v>41.681010000000001</v>
      </c>
      <c r="S68">
        <v>21.909011</v>
      </c>
      <c r="T68">
        <v>0.78424199999999999</v>
      </c>
      <c r="U68">
        <v>400.83479999999997</v>
      </c>
      <c r="V68">
        <v>20.070785999999998</v>
      </c>
      <c r="W68">
        <v>41.726514999999999</v>
      </c>
      <c r="X68">
        <v>142.82450700000001</v>
      </c>
      <c r="Y68">
        <v>0</v>
      </c>
      <c r="Z68">
        <v>12.690778</v>
      </c>
      <c r="AA68">
        <v>40.807771000000002</v>
      </c>
      <c r="AB68">
        <v>40.533273999999999</v>
      </c>
      <c r="AC68">
        <v>29.601353</v>
      </c>
      <c r="AD68">
        <v>37.155045000000001</v>
      </c>
      <c r="AE68">
        <v>0</v>
      </c>
      <c r="AF68">
        <v>24.923624</v>
      </c>
      <c r="AG68">
        <v>40.559604999999998</v>
      </c>
      <c r="AH68">
        <v>154.92911000000001</v>
      </c>
      <c r="AI68">
        <v>19.44914</v>
      </c>
      <c r="AJ68">
        <v>0</v>
      </c>
      <c r="AK68">
        <v>53.835344999999997</v>
      </c>
      <c r="AL68">
        <v>82.241038000000003</v>
      </c>
      <c r="AM68">
        <v>16.061339</v>
      </c>
      <c r="AN68">
        <v>1.0539419999999999</v>
      </c>
      <c r="AO68">
        <v>14.23254</v>
      </c>
      <c r="AP68">
        <v>9.3019820000000006</v>
      </c>
      <c r="AQ68">
        <v>34.178727000000002</v>
      </c>
      <c r="AR68">
        <v>45.962389999999999</v>
      </c>
      <c r="AS68">
        <v>32.796320000000001</v>
      </c>
      <c r="AT68">
        <v>15.284361000000001</v>
      </c>
      <c r="AU68">
        <v>0</v>
      </c>
      <c r="AV68">
        <v>0</v>
      </c>
      <c r="AW68">
        <v>0</v>
      </c>
      <c r="AX68">
        <v>0.119476</v>
      </c>
      <c r="AY68">
        <v>2.114992</v>
      </c>
      <c r="AZ68">
        <v>2.5953750000000002</v>
      </c>
      <c r="BA68">
        <v>1.710502</v>
      </c>
      <c r="BB68">
        <v>1.348441</v>
      </c>
      <c r="BC68">
        <v>135.55000000000001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3066.0132679999992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579.76551800000004</v>
      </c>
      <c r="L69">
        <v>485.33580999999998</v>
      </c>
      <c r="M69">
        <v>90.321054000000004</v>
      </c>
      <c r="N69">
        <v>115.787038</v>
      </c>
      <c r="O69">
        <v>121.310901</v>
      </c>
      <c r="P69">
        <v>137.48439999999999</v>
      </c>
      <c r="Q69">
        <v>17.141206</v>
      </c>
      <c r="R69">
        <v>41.681010000000001</v>
      </c>
      <c r="S69">
        <v>21.909011</v>
      </c>
      <c r="T69">
        <v>0.78424199999999999</v>
      </c>
      <c r="U69">
        <v>402.892225</v>
      </c>
      <c r="V69">
        <v>20.070785999999998</v>
      </c>
      <c r="W69">
        <v>41.726514999999999</v>
      </c>
      <c r="X69">
        <v>142.82450700000001</v>
      </c>
      <c r="Y69">
        <v>0</v>
      </c>
      <c r="Z69">
        <v>12.690778</v>
      </c>
      <c r="AA69">
        <v>40.807771000000002</v>
      </c>
      <c r="AB69">
        <v>40.533273999999999</v>
      </c>
      <c r="AC69">
        <v>29.601353</v>
      </c>
      <c r="AD69">
        <v>37.155045000000001</v>
      </c>
      <c r="AE69">
        <v>0</v>
      </c>
      <c r="AF69">
        <v>24.923624</v>
      </c>
      <c r="AG69">
        <v>40.559604999999998</v>
      </c>
      <c r="AH69">
        <v>154.92911000000001</v>
      </c>
      <c r="AI69">
        <v>19.44914</v>
      </c>
      <c r="AJ69">
        <v>0</v>
      </c>
      <c r="AK69">
        <v>53.835344999999997</v>
      </c>
      <c r="AL69">
        <v>82.241038000000003</v>
      </c>
      <c r="AM69">
        <v>16.061339</v>
      </c>
      <c r="AN69">
        <v>1.0539419999999999</v>
      </c>
      <c r="AO69">
        <v>14.23254</v>
      </c>
      <c r="AP69">
        <v>9.3019820000000006</v>
      </c>
      <c r="AQ69">
        <v>34.178727000000002</v>
      </c>
      <c r="AR69">
        <v>45.962389999999999</v>
      </c>
      <c r="AS69">
        <v>32.796320000000001</v>
      </c>
      <c r="AT69">
        <v>11.458076</v>
      </c>
      <c r="AU69">
        <v>0</v>
      </c>
      <c r="AV69">
        <v>0</v>
      </c>
      <c r="AW69">
        <v>0</v>
      </c>
      <c r="AX69">
        <v>0.119476</v>
      </c>
      <c r="AY69">
        <v>2.114992</v>
      </c>
      <c r="AZ69">
        <v>2.5953750000000002</v>
      </c>
      <c r="BA69">
        <v>1.710502</v>
      </c>
      <c r="BB69">
        <v>1.348441</v>
      </c>
      <c r="BC69">
        <v>122.96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3051.654407999999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579.76551800000004</v>
      </c>
      <c r="L70">
        <v>485.33580999999998</v>
      </c>
      <c r="M70">
        <v>90.321054000000004</v>
      </c>
      <c r="N70">
        <v>115.787038</v>
      </c>
      <c r="O70">
        <v>121.310901</v>
      </c>
      <c r="P70">
        <v>137.48439999999999</v>
      </c>
      <c r="Q70">
        <v>17.141206</v>
      </c>
      <c r="R70">
        <v>41.681010000000001</v>
      </c>
      <c r="S70">
        <v>21.909011</v>
      </c>
      <c r="T70">
        <v>0.78424199999999999</v>
      </c>
      <c r="U70">
        <v>403.01325000000003</v>
      </c>
      <c r="V70">
        <v>20.070785999999998</v>
      </c>
      <c r="W70">
        <v>41.726514999999999</v>
      </c>
      <c r="X70">
        <v>142.82450700000001</v>
      </c>
      <c r="Y70">
        <v>0</v>
      </c>
      <c r="Z70">
        <v>12.690778</v>
      </c>
      <c r="AA70">
        <v>40.807771000000002</v>
      </c>
      <c r="AB70">
        <v>40.533273999999999</v>
      </c>
      <c r="AC70">
        <v>29.601353</v>
      </c>
      <c r="AD70">
        <v>37.155045000000001</v>
      </c>
      <c r="AE70">
        <v>0</v>
      </c>
      <c r="AF70">
        <v>24.923624</v>
      </c>
      <c r="AG70">
        <v>40.559604999999998</v>
      </c>
      <c r="AH70">
        <v>154.92911000000001</v>
      </c>
      <c r="AI70">
        <v>19.44914</v>
      </c>
      <c r="AJ70">
        <v>0</v>
      </c>
      <c r="AK70">
        <v>53.835344999999997</v>
      </c>
      <c r="AL70">
        <v>82.241038000000003</v>
      </c>
      <c r="AM70">
        <v>16.061339</v>
      </c>
      <c r="AN70">
        <v>1.0539419999999999</v>
      </c>
      <c r="AO70">
        <v>14.23254</v>
      </c>
      <c r="AP70">
        <v>9.3019820000000006</v>
      </c>
      <c r="AQ70">
        <v>34.178727000000002</v>
      </c>
      <c r="AR70">
        <v>45.962389999999999</v>
      </c>
      <c r="AS70">
        <v>32.796320000000001</v>
      </c>
      <c r="AT70">
        <v>11.996294000000001</v>
      </c>
      <c r="AU70">
        <v>0</v>
      </c>
      <c r="AV70">
        <v>0</v>
      </c>
      <c r="AW70">
        <v>0</v>
      </c>
      <c r="AX70">
        <v>0.119476</v>
      </c>
      <c r="AY70">
        <v>2.114992</v>
      </c>
      <c r="AZ70">
        <v>2.5953750000000002</v>
      </c>
      <c r="BA70">
        <v>1.710502</v>
      </c>
      <c r="BB70">
        <v>1.348441</v>
      </c>
      <c r="BC70">
        <v>124.9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3054.2536509999995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579.76551800000004</v>
      </c>
      <c r="L71">
        <v>509.54081000000002</v>
      </c>
      <c r="M71">
        <v>90.321054000000004</v>
      </c>
      <c r="N71">
        <v>115.787038</v>
      </c>
      <c r="O71">
        <v>121.310901</v>
      </c>
      <c r="P71">
        <v>137.48439999999999</v>
      </c>
      <c r="Q71">
        <v>17.141206</v>
      </c>
      <c r="R71">
        <v>41.681010000000001</v>
      </c>
      <c r="S71">
        <v>21.909011</v>
      </c>
      <c r="T71">
        <v>0.78424199999999999</v>
      </c>
      <c r="U71">
        <v>403.01325000000003</v>
      </c>
      <c r="V71">
        <v>20.070785999999998</v>
      </c>
      <c r="W71">
        <v>41.726514999999999</v>
      </c>
      <c r="X71">
        <v>142.82450700000001</v>
      </c>
      <c r="Y71">
        <v>0</v>
      </c>
      <c r="Z71">
        <v>12.690778</v>
      </c>
      <c r="AA71">
        <v>40.807771000000002</v>
      </c>
      <c r="AB71">
        <v>40.533273999999999</v>
      </c>
      <c r="AC71">
        <v>29.601353</v>
      </c>
      <c r="AD71">
        <v>37.155045000000001</v>
      </c>
      <c r="AE71">
        <v>0</v>
      </c>
      <c r="AF71">
        <v>24.923624</v>
      </c>
      <c r="AG71">
        <v>40.559604999999998</v>
      </c>
      <c r="AH71">
        <v>154.92911000000001</v>
      </c>
      <c r="AI71">
        <v>19.44914</v>
      </c>
      <c r="AJ71">
        <v>0</v>
      </c>
      <c r="AK71">
        <v>53.835344999999997</v>
      </c>
      <c r="AL71">
        <v>82.241038000000003</v>
      </c>
      <c r="AM71">
        <v>16.061339</v>
      </c>
      <c r="AN71">
        <v>1.0539419999999999</v>
      </c>
      <c r="AO71">
        <v>14.23254</v>
      </c>
      <c r="AP71">
        <v>5.5811890000000002</v>
      </c>
      <c r="AQ71">
        <v>34.178727000000002</v>
      </c>
      <c r="AR71">
        <v>50.237962000000003</v>
      </c>
      <c r="AS71">
        <v>32.796320000000001</v>
      </c>
      <c r="AT71">
        <v>17.185321999999999</v>
      </c>
      <c r="AU71">
        <v>0</v>
      </c>
      <c r="AV71">
        <v>0</v>
      </c>
      <c r="AW71">
        <v>0</v>
      </c>
      <c r="AX71">
        <v>0.35852400000000001</v>
      </c>
      <c r="AY71">
        <v>2.114992</v>
      </c>
      <c r="AZ71">
        <v>2.5953750000000002</v>
      </c>
      <c r="BA71">
        <v>1.710502</v>
      </c>
      <c r="BB71">
        <v>1.348441</v>
      </c>
      <c r="BC71">
        <v>130.71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3090.2515059999996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579.76551800000004</v>
      </c>
      <c r="L72">
        <v>470.81281000000001</v>
      </c>
      <c r="M72">
        <v>90.321054000000004</v>
      </c>
      <c r="N72">
        <v>115.787038</v>
      </c>
      <c r="O72">
        <v>121.310901</v>
      </c>
      <c r="P72">
        <v>137.48439999999999</v>
      </c>
      <c r="Q72">
        <v>17.141206</v>
      </c>
      <c r="R72">
        <v>41.681010000000001</v>
      </c>
      <c r="S72">
        <v>21.909011</v>
      </c>
      <c r="T72">
        <v>0.78424199999999999</v>
      </c>
      <c r="U72">
        <v>403.01325000000003</v>
      </c>
      <c r="V72">
        <v>20.070785999999998</v>
      </c>
      <c r="W72">
        <v>41.726514999999999</v>
      </c>
      <c r="X72">
        <v>142.82450700000001</v>
      </c>
      <c r="Y72">
        <v>0</v>
      </c>
      <c r="Z72">
        <v>12.690778</v>
      </c>
      <c r="AA72">
        <v>40.807771000000002</v>
      </c>
      <c r="AB72">
        <v>40.533273999999999</v>
      </c>
      <c r="AC72">
        <v>29.601353</v>
      </c>
      <c r="AD72">
        <v>37.155045000000001</v>
      </c>
      <c r="AE72">
        <v>16.981787000000001</v>
      </c>
      <c r="AF72">
        <v>24.923624</v>
      </c>
      <c r="AG72">
        <v>40.559604999999998</v>
      </c>
      <c r="AH72">
        <v>154.92911000000001</v>
      </c>
      <c r="AI72">
        <v>19.44914</v>
      </c>
      <c r="AJ72">
        <v>0</v>
      </c>
      <c r="AK72">
        <v>53.835344999999997</v>
      </c>
      <c r="AL72">
        <v>82.241038000000003</v>
      </c>
      <c r="AM72">
        <v>16.061339</v>
      </c>
      <c r="AN72">
        <v>1.0539419999999999</v>
      </c>
      <c r="AO72">
        <v>11.386032</v>
      </c>
      <c r="AP72">
        <v>5.5811890000000002</v>
      </c>
      <c r="AQ72">
        <v>34.178727000000002</v>
      </c>
      <c r="AR72">
        <v>50.237962000000003</v>
      </c>
      <c r="AS72">
        <v>32.796320000000001</v>
      </c>
      <c r="AT72">
        <v>15.761060000000001</v>
      </c>
      <c r="AU72">
        <v>0</v>
      </c>
      <c r="AV72">
        <v>0</v>
      </c>
      <c r="AW72">
        <v>0</v>
      </c>
      <c r="AX72">
        <v>0.35852400000000001</v>
      </c>
      <c r="AY72">
        <v>2.114992</v>
      </c>
      <c r="AZ72">
        <v>2.5953750000000002</v>
      </c>
      <c r="BA72">
        <v>1.710502</v>
      </c>
      <c r="BB72">
        <v>1.348441</v>
      </c>
      <c r="BC72">
        <v>126.83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3060.3545229999995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579.76551800000004</v>
      </c>
      <c r="L73">
        <v>412.72080999999997</v>
      </c>
      <c r="M73">
        <v>90.321054000000004</v>
      </c>
      <c r="N73">
        <v>115.787038</v>
      </c>
      <c r="O73">
        <v>121.310901</v>
      </c>
      <c r="P73">
        <v>137.48439999999999</v>
      </c>
      <c r="Q73">
        <v>17.141206</v>
      </c>
      <c r="R73">
        <v>41.681010000000001</v>
      </c>
      <c r="S73">
        <v>21.909011</v>
      </c>
      <c r="T73">
        <v>0.78424199999999999</v>
      </c>
      <c r="U73">
        <v>403.01325000000003</v>
      </c>
      <c r="V73">
        <v>20.070785999999998</v>
      </c>
      <c r="W73">
        <v>41.726514999999999</v>
      </c>
      <c r="X73">
        <v>142.82450700000001</v>
      </c>
      <c r="Y73">
        <v>0</v>
      </c>
      <c r="Z73">
        <v>12.690778</v>
      </c>
      <c r="AA73">
        <v>40.807771000000002</v>
      </c>
      <c r="AB73">
        <v>40.533273999999999</v>
      </c>
      <c r="AC73">
        <v>29.601353</v>
      </c>
      <c r="AD73">
        <v>37.155045000000001</v>
      </c>
      <c r="AE73">
        <v>33.963572999999997</v>
      </c>
      <c r="AF73">
        <v>24.923624</v>
      </c>
      <c r="AG73">
        <v>40.559604999999998</v>
      </c>
      <c r="AH73">
        <v>154.92911000000001</v>
      </c>
      <c r="AI73">
        <v>19.44914</v>
      </c>
      <c r="AJ73">
        <v>0</v>
      </c>
      <c r="AK73">
        <v>53.835344999999997</v>
      </c>
      <c r="AL73">
        <v>82.241038000000003</v>
      </c>
      <c r="AM73">
        <v>16.061339</v>
      </c>
      <c r="AN73">
        <v>1.0539419999999999</v>
      </c>
      <c r="AO73">
        <v>11.386032</v>
      </c>
      <c r="AP73">
        <v>5.5811890000000002</v>
      </c>
      <c r="AQ73">
        <v>34.178727000000002</v>
      </c>
      <c r="AR73">
        <v>45.962389999999999</v>
      </c>
      <c r="AS73">
        <v>32.796320000000001</v>
      </c>
      <c r="AT73">
        <v>14.284184</v>
      </c>
      <c r="AU73">
        <v>0</v>
      </c>
      <c r="AV73">
        <v>0</v>
      </c>
      <c r="AW73">
        <v>0</v>
      </c>
      <c r="AX73">
        <v>0.35852400000000001</v>
      </c>
      <c r="AY73">
        <v>2.114992</v>
      </c>
      <c r="AZ73">
        <v>2.5953750000000002</v>
      </c>
      <c r="BA73">
        <v>1.710502</v>
      </c>
      <c r="BB73">
        <v>1.348441</v>
      </c>
      <c r="BC73">
        <v>116.18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3002.8418609999999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579.76551800000004</v>
      </c>
      <c r="L74">
        <v>393.35681</v>
      </c>
      <c r="M74">
        <v>90.321054000000004</v>
      </c>
      <c r="N74">
        <v>115.787038</v>
      </c>
      <c r="O74">
        <v>121.310901</v>
      </c>
      <c r="P74">
        <v>137.48439999999999</v>
      </c>
      <c r="Q74">
        <v>17.141206</v>
      </c>
      <c r="R74">
        <v>41.681010000000001</v>
      </c>
      <c r="S74">
        <v>21.909011</v>
      </c>
      <c r="T74">
        <v>0.78424199999999999</v>
      </c>
      <c r="U74">
        <v>403.01325000000003</v>
      </c>
      <c r="V74">
        <v>20.070785999999998</v>
      </c>
      <c r="W74">
        <v>41.726514999999999</v>
      </c>
      <c r="X74">
        <v>142.82450700000001</v>
      </c>
      <c r="Y74">
        <v>0</v>
      </c>
      <c r="Z74">
        <v>6.3453889999999999</v>
      </c>
      <c r="AA74">
        <v>40.807771000000002</v>
      </c>
      <c r="AB74">
        <v>40.533273999999999</v>
      </c>
      <c r="AC74">
        <v>29.601353</v>
      </c>
      <c r="AD74">
        <v>37.155045000000001</v>
      </c>
      <c r="AE74">
        <v>50.334015999999998</v>
      </c>
      <c r="AF74">
        <v>24.923624</v>
      </c>
      <c r="AG74">
        <v>40.559604999999998</v>
      </c>
      <c r="AH74">
        <v>154.92911000000001</v>
      </c>
      <c r="AI74">
        <v>28.525404999999999</v>
      </c>
      <c r="AJ74">
        <v>0</v>
      </c>
      <c r="AK74">
        <v>53.835344999999997</v>
      </c>
      <c r="AL74">
        <v>82.241038000000003</v>
      </c>
      <c r="AM74">
        <v>16.061339</v>
      </c>
      <c r="AN74">
        <v>1.0539419999999999</v>
      </c>
      <c r="AO74">
        <v>11.386032</v>
      </c>
      <c r="AP74">
        <v>9.3019820000000006</v>
      </c>
      <c r="AQ74">
        <v>34.178727000000002</v>
      </c>
      <c r="AR74">
        <v>45.962389999999999</v>
      </c>
      <c r="AS74">
        <v>32.796320000000001</v>
      </c>
      <c r="AT74">
        <v>15.518974</v>
      </c>
      <c r="AU74">
        <v>0</v>
      </c>
      <c r="AV74">
        <v>0</v>
      </c>
      <c r="AW74">
        <v>0</v>
      </c>
      <c r="AX74">
        <v>0.35852400000000001</v>
      </c>
      <c r="AY74">
        <v>2.114992</v>
      </c>
      <c r="AZ74">
        <v>2.5953750000000002</v>
      </c>
      <c r="BA74">
        <v>1.710502</v>
      </c>
      <c r="BB74">
        <v>1.348441</v>
      </c>
      <c r="BC74">
        <v>102.63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2993.984762999999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579.76551800000004</v>
      </c>
      <c r="L75">
        <v>371.94990799999999</v>
      </c>
      <c r="M75">
        <v>90.321054000000004</v>
      </c>
      <c r="N75">
        <v>115.787038</v>
      </c>
      <c r="O75">
        <v>121.310901</v>
      </c>
      <c r="P75">
        <v>137.48439999999999</v>
      </c>
      <c r="Q75">
        <v>14.022344</v>
      </c>
      <c r="R75">
        <v>41.681010000000001</v>
      </c>
      <c r="S75">
        <v>18.319603000000001</v>
      </c>
      <c r="T75">
        <v>0.78424199999999999</v>
      </c>
      <c r="U75">
        <v>403.01325000000003</v>
      </c>
      <c r="V75">
        <v>20.070785999999998</v>
      </c>
      <c r="W75">
        <v>41.726514999999999</v>
      </c>
      <c r="X75">
        <v>142.82450700000001</v>
      </c>
      <c r="Y75">
        <v>0</v>
      </c>
      <c r="Z75">
        <v>6.3453889999999999</v>
      </c>
      <c r="AA75">
        <v>36.714143999999997</v>
      </c>
      <c r="AB75">
        <v>40.533273999999999</v>
      </c>
      <c r="AC75">
        <v>29.601353</v>
      </c>
      <c r="AD75">
        <v>37.155045000000001</v>
      </c>
      <c r="AE75">
        <v>50.334015999999998</v>
      </c>
      <c r="AF75">
        <v>24.923624</v>
      </c>
      <c r="AG75">
        <v>40.559604999999998</v>
      </c>
      <c r="AH75">
        <v>154.92911000000001</v>
      </c>
      <c r="AI75">
        <v>28.525404999999999</v>
      </c>
      <c r="AJ75">
        <v>0</v>
      </c>
      <c r="AK75">
        <v>53.835344999999997</v>
      </c>
      <c r="AL75">
        <v>82.241038000000003</v>
      </c>
      <c r="AM75">
        <v>16.061339</v>
      </c>
      <c r="AN75">
        <v>1.0539419999999999</v>
      </c>
      <c r="AO75">
        <v>11.386032</v>
      </c>
      <c r="AP75">
        <v>11.162378</v>
      </c>
      <c r="AQ75">
        <v>34.178727000000002</v>
      </c>
      <c r="AR75">
        <v>45.962389999999999</v>
      </c>
      <c r="AS75">
        <v>32.796320000000001</v>
      </c>
      <c r="AT75">
        <v>16.420680000000001</v>
      </c>
      <c r="AU75">
        <v>0</v>
      </c>
      <c r="AV75">
        <v>0</v>
      </c>
      <c r="AW75">
        <v>0</v>
      </c>
      <c r="AX75">
        <v>0.35852400000000001</v>
      </c>
      <c r="AY75">
        <v>2.114992</v>
      </c>
      <c r="AZ75">
        <v>2.5953750000000002</v>
      </c>
      <c r="BA75">
        <v>1.710502</v>
      </c>
      <c r="BB75">
        <v>1.348441</v>
      </c>
      <c r="BC75">
        <v>92.28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2954.1880659999997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579.76551800000004</v>
      </c>
      <c r="L76">
        <v>391.31390800000003</v>
      </c>
      <c r="M76">
        <v>90.321054000000004</v>
      </c>
      <c r="N76">
        <v>115.787038</v>
      </c>
      <c r="O76">
        <v>121.310901</v>
      </c>
      <c r="P76">
        <v>137.48439999999999</v>
      </c>
      <c r="Q76">
        <v>14.022344</v>
      </c>
      <c r="R76">
        <v>41.681010000000001</v>
      </c>
      <c r="S76">
        <v>18.319603000000001</v>
      </c>
      <c r="T76">
        <v>0.78424199999999999</v>
      </c>
      <c r="U76">
        <v>403.01325000000003</v>
      </c>
      <c r="V76">
        <v>20.070785999999998</v>
      </c>
      <c r="W76">
        <v>41.726514999999999</v>
      </c>
      <c r="X76">
        <v>142.82450700000001</v>
      </c>
      <c r="Y76">
        <v>0</v>
      </c>
      <c r="Z76">
        <v>6.3453889999999999</v>
      </c>
      <c r="AA76">
        <v>36.714143999999997</v>
      </c>
      <c r="AB76">
        <v>40.533273999999999</v>
      </c>
      <c r="AC76">
        <v>29.601353</v>
      </c>
      <c r="AD76">
        <v>37.155045000000001</v>
      </c>
      <c r="AE76">
        <v>50.334015999999998</v>
      </c>
      <c r="AF76">
        <v>24.923624</v>
      </c>
      <c r="AG76">
        <v>40.559604999999998</v>
      </c>
      <c r="AH76">
        <v>154.92911000000001</v>
      </c>
      <c r="AI76">
        <v>19.44914</v>
      </c>
      <c r="AJ76">
        <v>0</v>
      </c>
      <c r="AK76">
        <v>53.835344999999997</v>
      </c>
      <c r="AL76">
        <v>82.241038000000003</v>
      </c>
      <c r="AM76">
        <v>16.061339</v>
      </c>
      <c r="AN76">
        <v>1.0539419999999999</v>
      </c>
      <c r="AO76">
        <v>11.386032</v>
      </c>
      <c r="AP76">
        <v>11.162378</v>
      </c>
      <c r="AQ76">
        <v>34.178727000000002</v>
      </c>
      <c r="AR76">
        <v>45.962389999999999</v>
      </c>
      <c r="AS76">
        <v>32.796320000000001</v>
      </c>
      <c r="AT76">
        <v>14.241908</v>
      </c>
      <c r="AU76">
        <v>0</v>
      </c>
      <c r="AV76">
        <v>0</v>
      </c>
      <c r="AW76">
        <v>0</v>
      </c>
      <c r="AX76">
        <v>0.35852400000000001</v>
      </c>
      <c r="AY76">
        <v>2.114992</v>
      </c>
      <c r="AZ76">
        <v>2.5953750000000002</v>
      </c>
      <c r="BA76">
        <v>1.710502</v>
      </c>
      <c r="BB76">
        <v>1.348441</v>
      </c>
      <c r="BC76">
        <v>78.42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2948.4370289999997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579.76551800000004</v>
      </c>
      <c r="L77">
        <v>391.31390800000003</v>
      </c>
      <c r="M77">
        <v>90.321054000000004</v>
      </c>
      <c r="N77">
        <v>115.787038</v>
      </c>
      <c r="O77">
        <v>121.310901</v>
      </c>
      <c r="P77">
        <v>137.48439999999999</v>
      </c>
      <c r="Q77">
        <v>14.022344</v>
      </c>
      <c r="R77">
        <v>41.681010000000001</v>
      </c>
      <c r="S77">
        <v>18.319603000000001</v>
      </c>
      <c r="T77">
        <v>0.78424199999999999</v>
      </c>
      <c r="U77">
        <v>403.01325000000003</v>
      </c>
      <c r="V77">
        <v>20.070785999999998</v>
      </c>
      <c r="W77">
        <v>41.726514999999999</v>
      </c>
      <c r="X77">
        <v>142.82450700000001</v>
      </c>
      <c r="Y77">
        <v>0</v>
      </c>
      <c r="Z77">
        <v>6.3453889999999999</v>
      </c>
      <c r="AA77">
        <v>40.807771000000002</v>
      </c>
      <c r="AB77">
        <v>40.533273999999999</v>
      </c>
      <c r="AC77">
        <v>29.601353</v>
      </c>
      <c r="AD77">
        <v>37.155045000000001</v>
      </c>
      <c r="AE77">
        <v>50.334015999999998</v>
      </c>
      <c r="AF77">
        <v>24.923624</v>
      </c>
      <c r="AG77">
        <v>40.559604999999998</v>
      </c>
      <c r="AH77">
        <v>154.92911000000001</v>
      </c>
      <c r="AI77">
        <v>19.44914</v>
      </c>
      <c r="AJ77">
        <v>0</v>
      </c>
      <c r="AK77">
        <v>53.835344999999997</v>
      </c>
      <c r="AL77">
        <v>82.241038000000003</v>
      </c>
      <c r="AM77">
        <v>16.061339</v>
      </c>
      <c r="AN77">
        <v>1.0539419999999999</v>
      </c>
      <c r="AO77">
        <v>11.386032</v>
      </c>
      <c r="AP77">
        <v>10.542246</v>
      </c>
      <c r="AQ77">
        <v>34.178727000000002</v>
      </c>
      <c r="AR77">
        <v>45.962389999999999</v>
      </c>
      <c r="AS77">
        <v>32.796320000000001</v>
      </c>
      <c r="AT77">
        <v>15.141361</v>
      </c>
      <c r="AU77">
        <v>0</v>
      </c>
      <c r="AV77">
        <v>0</v>
      </c>
      <c r="AW77">
        <v>0</v>
      </c>
      <c r="AX77">
        <v>0.35852400000000001</v>
      </c>
      <c r="AY77">
        <v>2.114992</v>
      </c>
      <c r="AZ77">
        <v>2.5953750000000002</v>
      </c>
      <c r="BA77">
        <v>1.710502</v>
      </c>
      <c r="BB77">
        <v>1.348441</v>
      </c>
      <c r="BC77">
        <v>73.77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2948.1599769999998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584.03421500000002</v>
      </c>
      <c r="L78">
        <v>496.78796299999999</v>
      </c>
      <c r="M78">
        <v>90.321054000000004</v>
      </c>
      <c r="N78">
        <v>115.787038</v>
      </c>
      <c r="O78">
        <v>121.310901</v>
      </c>
      <c r="P78">
        <v>137.48439999999999</v>
      </c>
      <c r="Q78">
        <v>16.255825000000002</v>
      </c>
      <c r="R78">
        <v>41.681010000000001</v>
      </c>
      <c r="S78">
        <v>22.286705000000001</v>
      </c>
      <c r="T78">
        <v>0.78424199999999999</v>
      </c>
      <c r="U78">
        <v>403.01325000000003</v>
      </c>
      <c r="V78">
        <v>20.070785999999998</v>
      </c>
      <c r="W78">
        <v>41.726514999999999</v>
      </c>
      <c r="X78">
        <v>142.82450700000001</v>
      </c>
      <c r="Y78">
        <v>0</v>
      </c>
      <c r="Z78">
        <v>12.690778</v>
      </c>
      <c r="AA78">
        <v>40.807771000000002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24.923624</v>
      </c>
      <c r="AG78">
        <v>40.559604999999998</v>
      </c>
      <c r="AH78">
        <v>154.92911000000001</v>
      </c>
      <c r="AI78">
        <v>23.338965999999999</v>
      </c>
      <c r="AJ78">
        <v>0</v>
      </c>
      <c r="AK78">
        <v>53.835344999999997</v>
      </c>
      <c r="AL78">
        <v>82.241038000000003</v>
      </c>
      <c r="AM78">
        <v>16.061339</v>
      </c>
      <c r="AN78">
        <v>1.0539419999999999</v>
      </c>
      <c r="AO78">
        <v>11.386032</v>
      </c>
      <c r="AP78">
        <v>10.542246</v>
      </c>
      <c r="AQ78">
        <v>34.178727000000002</v>
      </c>
      <c r="AR78">
        <v>45.962389999999999</v>
      </c>
      <c r="AS78">
        <v>32.796320000000001</v>
      </c>
      <c r="AT78">
        <v>13.440518000000001</v>
      </c>
      <c r="AU78">
        <v>0</v>
      </c>
      <c r="AV78">
        <v>0</v>
      </c>
      <c r="AW78">
        <v>0</v>
      </c>
      <c r="AX78">
        <v>0.35852400000000001</v>
      </c>
      <c r="AY78">
        <v>2.114992</v>
      </c>
      <c r="AZ78">
        <v>2.5953750000000002</v>
      </c>
      <c r="BA78">
        <v>1.710502</v>
      </c>
      <c r="BB78">
        <v>1.348441</v>
      </c>
      <c r="BC78">
        <v>58.09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3056.9576839999986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644.564571</v>
      </c>
      <c r="L79">
        <v>600.92020100000002</v>
      </c>
      <c r="M79">
        <v>90.321054000000004</v>
      </c>
      <c r="N79">
        <v>115.787038</v>
      </c>
      <c r="O79">
        <v>121.310901</v>
      </c>
      <c r="P79">
        <v>137.48439999999999</v>
      </c>
      <c r="Q79">
        <v>20.597992000000001</v>
      </c>
      <c r="R79">
        <v>41.681010000000001</v>
      </c>
      <c r="S79">
        <v>25.594798000000001</v>
      </c>
      <c r="T79">
        <v>0.78424199999999999</v>
      </c>
      <c r="U79">
        <v>403.01325000000003</v>
      </c>
      <c r="V79">
        <v>20.070785999999998</v>
      </c>
      <c r="W79">
        <v>41.726514999999999</v>
      </c>
      <c r="X79">
        <v>142.82450700000001</v>
      </c>
      <c r="Y79">
        <v>0</v>
      </c>
      <c r="Z79">
        <v>19.036166999999999</v>
      </c>
      <c r="AA79">
        <v>40.807771000000002</v>
      </c>
      <c r="AB79">
        <v>40.533273999999999</v>
      </c>
      <c r="AC79">
        <v>31.127918000000001</v>
      </c>
      <c r="AD79">
        <v>37.155045000000001</v>
      </c>
      <c r="AE79">
        <v>50.334015999999998</v>
      </c>
      <c r="AF79">
        <v>34.394601999999999</v>
      </c>
      <c r="AG79">
        <v>40.559604999999998</v>
      </c>
      <c r="AH79">
        <v>156.70384000000001</v>
      </c>
      <c r="AI79">
        <v>66.614598000000001</v>
      </c>
      <c r="AJ79">
        <v>0</v>
      </c>
      <c r="AK79">
        <v>53.835344999999997</v>
      </c>
      <c r="AL79">
        <v>73.128146000000001</v>
      </c>
      <c r="AM79">
        <v>16.061339</v>
      </c>
      <c r="AN79">
        <v>1.0539419999999999</v>
      </c>
      <c r="AO79">
        <v>11.386032</v>
      </c>
      <c r="AP79">
        <v>10.542246</v>
      </c>
      <c r="AQ79">
        <v>34.178727000000002</v>
      </c>
      <c r="AR79">
        <v>50.237962000000003</v>
      </c>
      <c r="AS79">
        <v>32.796320000000001</v>
      </c>
      <c r="AT79">
        <v>13.127802000000001</v>
      </c>
      <c r="AU79">
        <v>0</v>
      </c>
      <c r="AV79">
        <v>0</v>
      </c>
      <c r="AW79">
        <v>0</v>
      </c>
      <c r="AX79">
        <v>0.35852400000000001</v>
      </c>
      <c r="AY79">
        <v>2.1662650000000001</v>
      </c>
      <c r="AZ79">
        <v>2.5953750000000002</v>
      </c>
      <c r="BA79">
        <v>1.755412</v>
      </c>
      <c r="BB79">
        <v>1.348441</v>
      </c>
      <c r="BC79">
        <v>71.650000000000006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3300.1699789999998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666.36269500000003</v>
      </c>
      <c r="L80">
        <v>636.96900100000005</v>
      </c>
      <c r="M80">
        <v>90.321054000000004</v>
      </c>
      <c r="N80">
        <v>115.787038</v>
      </c>
      <c r="O80">
        <v>121.310901</v>
      </c>
      <c r="P80">
        <v>137.48439999999999</v>
      </c>
      <c r="Q80">
        <v>20.807199000000001</v>
      </c>
      <c r="R80">
        <v>41.681010000000001</v>
      </c>
      <c r="S80">
        <v>25.868161000000001</v>
      </c>
      <c r="T80">
        <v>0.78424199999999999</v>
      </c>
      <c r="U80">
        <v>403.01325000000003</v>
      </c>
      <c r="V80">
        <v>20.070785999999998</v>
      </c>
      <c r="W80">
        <v>41.726514999999999</v>
      </c>
      <c r="X80">
        <v>142.82450700000001</v>
      </c>
      <c r="Y80">
        <v>0</v>
      </c>
      <c r="Z80">
        <v>19.036166999999999</v>
      </c>
      <c r="AA80">
        <v>40.807771000000002</v>
      </c>
      <c r="AB80">
        <v>40.533273999999999</v>
      </c>
      <c r="AC80">
        <v>31.127918000000001</v>
      </c>
      <c r="AD80">
        <v>37.155045000000001</v>
      </c>
      <c r="AE80">
        <v>50.334015999999998</v>
      </c>
      <c r="AF80">
        <v>34.394601999999999</v>
      </c>
      <c r="AG80">
        <v>40.559604999999998</v>
      </c>
      <c r="AH80">
        <v>156.70384000000001</v>
      </c>
      <c r="AI80">
        <v>66.614598000000001</v>
      </c>
      <c r="AJ80">
        <v>0</v>
      </c>
      <c r="AK80">
        <v>53.835344999999997</v>
      </c>
      <c r="AL80">
        <v>73.128146000000001</v>
      </c>
      <c r="AM80">
        <v>16.061339</v>
      </c>
      <c r="AN80">
        <v>1.0539419999999999</v>
      </c>
      <c r="AO80">
        <v>11.386032</v>
      </c>
      <c r="AP80">
        <v>10.542246</v>
      </c>
      <c r="AQ80">
        <v>34.178727000000002</v>
      </c>
      <c r="AR80">
        <v>50.237962000000003</v>
      </c>
      <c r="AS80">
        <v>32.796320000000001</v>
      </c>
      <c r="AT80">
        <v>14.364127999999999</v>
      </c>
      <c r="AU80">
        <v>0</v>
      </c>
      <c r="AV80">
        <v>0</v>
      </c>
      <c r="AW80">
        <v>0</v>
      </c>
      <c r="AX80">
        <v>0.35852400000000001</v>
      </c>
      <c r="AY80">
        <v>2.1662650000000001</v>
      </c>
      <c r="AZ80">
        <v>2.5953750000000002</v>
      </c>
      <c r="BA80">
        <v>1.755412</v>
      </c>
      <c r="BB80">
        <v>1.348441</v>
      </c>
      <c r="BC80">
        <v>92.95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3381.0357989999993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666.36269500000003</v>
      </c>
      <c r="L81">
        <v>636.96900100000005</v>
      </c>
      <c r="M81">
        <v>90.321054000000004</v>
      </c>
      <c r="N81">
        <v>115.787038</v>
      </c>
      <c r="O81">
        <v>121.310901</v>
      </c>
      <c r="P81">
        <v>137.48439999999999</v>
      </c>
      <c r="Q81">
        <v>20.807199000000001</v>
      </c>
      <c r="R81">
        <v>41.681010000000001</v>
      </c>
      <c r="S81">
        <v>25.868161000000001</v>
      </c>
      <c r="T81">
        <v>0.78424199999999999</v>
      </c>
      <c r="U81">
        <v>405.30130000000003</v>
      </c>
      <c r="V81">
        <v>20.070785999999998</v>
      </c>
      <c r="W81">
        <v>41.726514999999999</v>
      </c>
      <c r="X81">
        <v>142.82450700000001</v>
      </c>
      <c r="Y81">
        <v>0</v>
      </c>
      <c r="Z81">
        <v>19.036166999999999</v>
      </c>
      <c r="AA81">
        <v>40.807771000000002</v>
      </c>
      <c r="AB81">
        <v>40.533273999999999</v>
      </c>
      <c r="AC81">
        <v>31.127918000000001</v>
      </c>
      <c r="AD81">
        <v>37.155045000000001</v>
      </c>
      <c r="AE81">
        <v>50.334015999999998</v>
      </c>
      <c r="AF81">
        <v>34.394601999999999</v>
      </c>
      <c r="AG81">
        <v>40.559604999999998</v>
      </c>
      <c r="AH81">
        <v>156.70384000000001</v>
      </c>
      <c r="AI81">
        <v>66.614598000000001</v>
      </c>
      <c r="AJ81">
        <v>0</v>
      </c>
      <c r="AK81">
        <v>53.835344999999997</v>
      </c>
      <c r="AL81">
        <v>73.128146000000001</v>
      </c>
      <c r="AM81">
        <v>16.061339</v>
      </c>
      <c r="AN81">
        <v>1.0539419999999999</v>
      </c>
      <c r="AO81">
        <v>11.386032</v>
      </c>
      <c r="AP81">
        <v>10.542246</v>
      </c>
      <c r="AQ81">
        <v>34.178727000000002</v>
      </c>
      <c r="AR81">
        <v>45.962389999999999</v>
      </c>
      <c r="AS81">
        <v>32.796320000000001</v>
      </c>
      <c r="AT81">
        <v>18.006981</v>
      </c>
      <c r="AU81">
        <v>0</v>
      </c>
      <c r="AV81">
        <v>0</v>
      </c>
      <c r="AW81">
        <v>0</v>
      </c>
      <c r="AX81">
        <v>0.35852400000000001</v>
      </c>
      <c r="AY81">
        <v>2.1662650000000001</v>
      </c>
      <c r="AZ81">
        <v>2.5953750000000002</v>
      </c>
      <c r="BA81">
        <v>1.755412</v>
      </c>
      <c r="BB81">
        <v>1.348441</v>
      </c>
      <c r="BC81">
        <v>90.04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3379.7811299999994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666.36269500000003</v>
      </c>
      <c r="L82">
        <v>636.96900100000005</v>
      </c>
      <c r="M82">
        <v>90.321054000000004</v>
      </c>
      <c r="N82">
        <v>115.787038</v>
      </c>
      <c r="O82">
        <v>121.310901</v>
      </c>
      <c r="P82">
        <v>137.48439999999999</v>
      </c>
      <c r="Q82">
        <v>20.807199000000001</v>
      </c>
      <c r="R82">
        <v>41.681010000000001</v>
      </c>
      <c r="S82">
        <v>25.868161000000001</v>
      </c>
      <c r="T82">
        <v>0.78424199999999999</v>
      </c>
      <c r="U82">
        <v>405.45311400000003</v>
      </c>
      <c r="V82">
        <v>20.070785999999998</v>
      </c>
      <c r="W82">
        <v>41.726514999999999</v>
      </c>
      <c r="X82">
        <v>142.82450700000001</v>
      </c>
      <c r="Y82">
        <v>0</v>
      </c>
      <c r="Z82">
        <v>19.036166999999999</v>
      </c>
      <c r="AA82">
        <v>40.807771000000002</v>
      </c>
      <c r="AB82">
        <v>40.533273999999999</v>
      </c>
      <c r="AC82">
        <v>31.127918000000001</v>
      </c>
      <c r="AD82">
        <v>37.155045000000001</v>
      </c>
      <c r="AE82">
        <v>50.334015999999998</v>
      </c>
      <c r="AF82">
        <v>34.394601999999999</v>
      </c>
      <c r="AG82">
        <v>40.559604999999998</v>
      </c>
      <c r="AH82">
        <v>156.70384000000001</v>
      </c>
      <c r="AI82">
        <v>66.614598000000001</v>
      </c>
      <c r="AJ82">
        <v>0</v>
      </c>
      <c r="AK82">
        <v>53.835344999999997</v>
      </c>
      <c r="AL82">
        <v>73.128146000000001</v>
      </c>
      <c r="AM82">
        <v>16.061339</v>
      </c>
      <c r="AN82">
        <v>1.0539419999999999</v>
      </c>
      <c r="AO82">
        <v>11.386032</v>
      </c>
      <c r="AP82">
        <v>10.542246</v>
      </c>
      <c r="AQ82">
        <v>34.178727000000002</v>
      </c>
      <c r="AR82">
        <v>45.962389999999999</v>
      </c>
      <c r="AS82">
        <v>32.796320000000001</v>
      </c>
      <c r="AT82">
        <v>16.776899</v>
      </c>
      <c r="AU82">
        <v>0</v>
      </c>
      <c r="AV82">
        <v>0</v>
      </c>
      <c r="AW82">
        <v>0</v>
      </c>
      <c r="AX82">
        <v>0.35852400000000001</v>
      </c>
      <c r="AY82">
        <v>2.1662650000000001</v>
      </c>
      <c r="AZ82">
        <v>2.5953750000000002</v>
      </c>
      <c r="BA82">
        <v>1.755412</v>
      </c>
      <c r="BB82">
        <v>1.348441</v>
      </c>
      <c r="BC82">
        <v>88.11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3376.7728619999993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666.36269500000003</v>
      </c>
      <c r="L83">
        <v>636.96900100000005</v>
      </c>
      <c r="M83">
        <v>90.321054000000004</v>
      </c>
      <c r="N83">
        <v>115.787038</v>
      </c>
      <c r="O83">
        <v>121.310901</v>
      </c>
      <c r="P83">
        <v>137.48439999999999</v>
      </c>
      <c r="Q83">
        <v>20.807199000000001</v>
      </c>
      <c r="R83">
        <v>41.681010000000001</v>
      </c>
      <c r="S83">
        <v>25.868161000000001</v>
      </c>
      <c r="T83">
        <v>0.78424199999999999</v>
      </c>
      <c r="U83">
        <v>405.45311400000003</v>
      </c>
      <c r="V83">
        <v>20.070785999999998</v>
      </c>
      <c r="W83">
        <v>41.726514999999999</v>
      </c>
      <c r="X83">
        <v>142.82450700000001</v>
      </c>
      <c r="Y83">
        <v>0</v>
      </c>
      <c r="Z83">
        <v>19.036166999999999</v>
      </c>
      <c r="AA83">
        <v>40.807771000000002</v>
      </c>
      <c r="AB83">
        <v>40.533273999999999</v>
      </c>
      <c r="AC83">
        <v>31.127918000000001</v>
      </c>
      <c r="AD83">
        <v>37.155045000000001</v>
      </c>
      <c r="AE83">
        <v>50.334015999999998</v>
      </c>
      <c r="AF83">
        <v>34.394601999999999</v>
      </c>
      <c r="AG83">
        <v>40.559604999999998</v>
      </c>
      <c r="AH83">
        <v>156.70384000000001</v>
      </c>
      <c r="AI83">
        <v>66.614598000000001</v>
      </c>
      <c r="AJ83">
        <v>0</v>
      </c>
      <c r="AK83">
        <v>53.835344999999997</v>
      </c>
      <c r="AL83">
        <v>73.128146000000001</v>
      </c>
      <c r="AM83">
        <v>16.061339</v>
      </c>
      <c r="AN83">
        <v>1.0539419999999999</v>
      </c>
      <c r="AO83">
        <v>11.386032</v>
      </c>
      <c r="AP83">
        <v>9.9221140000000005</v>
      </c>
      <c r="AQ83">
        <v>34.178727000000002</v>
      </c>
      <c r="AR83">
        <v>45.962389999999999</v>
      </c>
      <c r="AS83">
        <v>32.796320000000001</v>
      </c>
      <c r="AT83">
        <v>19.363990999999999</v>
      </c>
      <c r="AU83">
        <v>0</v>
      </c>
      <c r="AV83">
        <v>0</v>
      </c>
      <c r="AW83">
        <v>0</v>
      </c>
      <c r="AX83">
        <v>0.35852400000000001</v>
      </c>
      <c r="AY83">
        <v>2.1662650000000001</v>
      </c>
      <c r="AZ83">
        <v>2.5953750000000002</v>
      </c>
      <c r="BA83">
        <v>1.755412</v>
      </c>
      <c r="BB83">
        <v>1.348441</v>
      </c>
      <c r="BC83">
        <v>87.11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3377.7398219999995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666.36269500000003</v>
      </c>
      <c r="L84">
        <v>636.96900100000005</v>
      </c>
      <c r="M84">
        <v>90.321054000000004</v>
      </c>
      <c r="N84">
        <v>115.787038</v>
      </c>
      <c r="O84">
        <v>121.310901</v>
      </c>
      <c r="P84">
        <v>137.48439999999999</v>
      </c>
      <c r="Q84">
        <v>20.807199000000001</v>
      </c>
      <c r="R84">
        <v>41.681010000000001</v>
      </c>
      <c r="S84">
        <v>25.868161000000001</v>
      </c>
      <c r="T84">
        <v>0.78424199999999999</v>
      </c>
      <c r="U84">
        <v>405.45311400000003</v>
      </c>
      <c r="V84">
        <v>20.070785999999998</v>
      </c>
      <c r="W84">
        <v>41.726514999999999</v>
      </c>
      <c r="X84">
        <v>142.82450700000001</v>
      </c>
      <c r="Y84">
        <v>0</v>
      </c>
      <c r="Z84">
        <v>19.036166999999999</v>
      </c>
      <c r="AA84">
        <v>40.807771000000002</v>
      </c>
      <c r="AB84">
        <v>40.533273999999999</v>
      </c>
      <c r="AC84">
        <v>31.127918000000001</v>
      </c>
      <c r="AD84">
        <v>37.155045000000001</v>
      </c>
      <c r="AE84">
        <v>50.334015999999998</v>
      </c>
      <c r="AF84">
        <v>34.394601999999999</v>
      </c>
      <c r="AG84">
        <v>40.559604999999998</v>
      </c>
      <c r="AH84">
        <v>156.70384000000001</v>
      </c>
      <c r="AI84">
        <v>66.614598000000001</v>
      </c>
      <c r="AJ84">
        <v>0</v>
      </c>
      <c r="AK84">
        <v>53.835344999999997</v>
      </c>
      <c r="AL84">
        <v>73.128146000000001</v>
      </c>
      <c r="AM84">
        <v>16.061339</v>
      </c>
      <c r="AN84">
        <v>1.0539419999999999</v>
      </c>
      <c r="AO84">
        <v>11.386032</v>
      </c>
      <c r="AP84">
        <v>9.9221140000000005</v>
      </c>
      <c r="AQ84">
        <v>34.178727000000002</v>
      </c>
      <c r="AR84">
        <v>45.962389999999999</v>
      </c>
      <c r="AS84">
        <v>32.796320000000001</v>
      </c>
      <c r="AT84">
        <v>18.327577999999999</v>
      </c>
      <c r="AU84">
        <v>0</v>
      </c>
      <c r="AV84">
        <v>0</v>
      </c>
      <c r="AW84">
        <v>0</v>
      </c>
      <c r="AX84">
        <v>0.35852400000000001</v>
      </c>
      <c r="AY84">
        <v>2.1662650000000001</v>
      </c>
      <c r="AZ84">
        <v>2.5953750000000002</v>
      </c>
      <c r="BA84">
        <v>1.755412</v>
      </c>
      <c r="BB84">
        <v>1.348441</v>
      </c>
      <c r="BC84">
        <v>76.650000000000006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3366.2434089999992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666.36269500000003</v>
      </c>
      <c r="L85">
        <v>636.96900100000005</v>
      </c>
      <c r="M85">
        <v>90.321054000000004</v>
      </c>
      <c r="N85">
        <v>115.787038</v>
      </c>
      <c r="O85">
        <v>121.310901</v>
      </c>
      <c r="P85">
        <v>137.48439999999999</v>
      </c>
      <c r="Q85">
        <v>20.807199000000001</v>
      </c>
      <c r="R85">
        <v>41.681010000000001</v>
      </c>
      <c r="S85">
        <v>25.868161000000001</v>
      </c>
      <c r="T85">
        <v>0.78424199999999999</v>
      </c>
      <c r="U85">
        <v>405.45311400000003</v>
      </c>
      <c r="V85">
        <v>20.070785999999998</v>
      </c>
      <c r="W85">
        <v>41.726514999999999</v>
      </c>
      <c r="X85">
        <v>142.82450700000001</v>
      </c>
      <c r="Y85">
        <v>0</v>
      </c>
      <c r="Z85">
        <v>19.036166999999999</v>
      </c>
      <c r="AA85">
        <v>40.807771000000002</v>
      </c>
      <c r="AB85">
        <v>40.533273999999999</v>
      </c>
      <c r="AC85">
        <v>31.127918000000001</v>
      </c>
      <c r="AD85">
        <v>37.155045000000001</v>
      </c>
      <c r="AE85">
        <v>50.334015999999998</v>
      </c>
      <c r="AF85">
        <v>34.394601999999999</v>
      </c>
      <c r="AG85">
        <v>40.559604999999998</v>
      </c>
      <c r="AH85">
        <v>156.70384000000001</v>
      </c>
      <c r="AI85">
        <v>36.305059</v>
      </c>
      <c r="AJ85">
        <v>0</v>
      </c>
      <c r="AK85">
        <v>53.835344999999997</v>
      </c>
      <c r="AL85">
        <v>73.128146000000001</v>
      </c>
      <c r="AM85">
        <v>16.061339</v>
      </c>
      <c r="AN85">
        <v>1.0539419999999999</v>
      </c>
      <c r="AO85">
        <v>11.386032</v>
      </c>
      <c r="AP85">
        <v>4.9610570000000003</v>
      </c>
      <c r="AQ85">
        <v>34.178727000000002</v>
      </c>
      <c r="AR85">
        <v>45.962389999999999</v>
      </c>
      <c r="AS85">
        <v>32.796320000000001</v>
      </c>
      <c r="AT85">
        <v>19.363990999999999</v>
      </c>
      <c r="AU85">
        <v>0</v>
      </c>
      <c r="AV85">
        <v>0</v>
      </c>
      <c r="AW85">
        <v>0</v>
      </c>
      <c r="AX85">
        <v>0.35852400000000001</v>
      </c>
      <c r="AY85">
        <v>2.1662650000000001</v>
      </c>
      <c r="AZ85">
        <v>2.5953750000000002</v>
      </c>
      <c r="BA85">
        <v>1.755412</v>
      </c>
      <c r="BB85">
        <v>1.348441</v>
      </c>
      <c r="BC85">
        <v>84.23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3339.5892259999991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666.36269500000003</v>
      </c>
      <c r="L86">
        <v>636.96900100000005</v>
      </c>
      <c r="M86">
        <v>90.321054000000004</v>
      </c>
      <c r="N86">
        <v>115.787038</v>
      </c>
      <c r="O86">
        <v>121.310901</v>
      </c>
      <c r="P86">
        <v>137.48439999999999</v>
      </c>
      <c r="Q86">
        <v>20.807199000000001</v>
      </c>
      <c r="R86">
        <v>41.681010000000001</v>
      </c>
      <c r="S86">
        <v>25.868161000000001</v>
      </c>
      <c r="T86">
        <v>0.78424199999999999</v>
      </c>
      <c r="U86">
        <v>405.45311400000003</v>
      </c>
      <c r="V86">
        <v>20.070785999999998</v>
      </c>
      <c r="W86">
        <v>41.726514999999999</v>
      </c>
      <c r="X86">
        <v>142.82450700000001</v>
      </c>
      <c r="Y86">
        <v>0</v>
      </c>
      <c r="Z86">
        <v>19.036166999999999</v>
      </c>
      <c r="AA86">
        <v>40.807771000000002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30.905294000000001</v>
      </c>
      <c r="AG86">
        <v>40.559604999999998</v>
      </c>
      <c r="AH86">
        <v>154.92911000000001</v>
      </c>
      <c r="AI86">
        <v>36.305059</v>
      </c>
      <c r="AJ86">
        <v>0</v>
      </c>
      <c r="AK86">
        <v>53.835344999999997</v>
      </c>
      <c r="AL86">
        <v>73.128146000000001</v>
      </c>
      <c r="AM86">
        <v>16.061339</v>
      </c>
      <c r="AN86">
        <v>1.0539419999999999</v>
      </c>
      <c r="AO86">
        <v>11.386032</v>
      </c>
      <c r="AP86">
        <v>4.9610570000000003</v>
      </c>
      <c r="AQ86">
        <v>34.178727000000002</v>
      </c>
      <c r="AR86">
        <v>45.962389999999999</v>
      </c>
      <c r="AS86">
        <v>32.796320000000001</v>
      </c>
      <c r="AT86">
        <v>18.611734999999999</v>
      </c>
      <c r="AU86">
        <v>0</v>
      </c>
      <c r="AV86">
        <v>0</v>
      </c>
      <c r="AW86">
        <v>0</v>
      </c>
      <c r="AX86">
        <v>0.35852400000000001</v>
      </c>
      <c r="AY86">
        <v>2.114992</v>
      </c>
      <c r="AZ86">
        <v>2.5953750000000002</v>
      </c>
      <c r="BA86">
        <v>1.710502</v>
      </c>
      <c r="BB86">
        <v>1.348441</v>
      </c>
      <c r="BC86">
        <v>82.3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3330.0201839999991</v>
      </c>
    </row>
    <row r="87" spans="1:117">
      <c r="A87" t="s">
        <v>129</v>
      </c>
      <c r="B87">
        <v>0</v>
      </c>
      <c r="C87">
        <v>0</v>
      </c>
      <c r="D87">
        <v>8.4195639999999994</v>
      </c>
      <c r="E87">
        <v>0</v>
      </c>
      <c r="F87">
        <v>0</v>
      </c>
      <c r="G87">
        <v>19.195727000000002</v>
      </c>
      <c r="H87">
        <v>0</v>
      </c>
      <c r="I87">
        <v>0</v>
      </c>
      <c r="J87">
        <v>5.861192</v>
      </c>
      <c r="K87">
        <v>666.36269500000003</v>
      </c>
      <c r="L87">
        <v>636.96900100000005</v>
      </c>
      <c r="M87">
        <v>90.321054000000004</v>
      </c>
      <c r="N87">
        <v>115.787038</v>
      </c>
      <c r="O87">
        <v>121.310901</v>
      </c>
      <c r="P87">
        <v>137.48439999999999</v>
      </c>
      <c r="Q87">
        <v>20.807199000000001</v>
      </c>
      <c r="R87">
        <v>41.681010000000001</v>
      </c>
      <c r="S87">
        <v>25.868161000000001</v>
      </c>
      <c r="T87">
        <v>0.78424199999999999</v>
      </c>
      <c r="U87">
        <v>405.45311400000003</v>
      </c>
      <c r="V87">
        <v>20.070785999999998</v>
      </c>
      <c r="W87">
        <v>41.470426000000003</v>
      </c>
      <c r="X87">
        <v>142.82450700000001</v>
      </c>
      <c r="Y87">
        <v>0</v>
      </c>
      <c r="Z87">
        <v>19.036166999999999</v>
      </c>
      <c r="AA87">
        <v>40.807771000000002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31.902239000000002</v>
      </c>
      <c r="AG87">
        <v>40.559604999999998</v>
      </c>
      <c r="AH87">
        <v>154.92911000000001</v>
      </c>
      <c r="AI87">
        <v>36.305059</v>
      </c>
      <c r="AJ87">
        <v>0</v>
      </c>
      <c r="AK87">
        <v>53.835344999999997</v>
      </c>
      <c r="AL87">
        <v>73.128146000000001</v>
      </c>
      <c r="AM87">
        <v>16.061339</v>
      </c>
      <c r="AN87">
        <v>1.0539419999999999</v>
      </c>
      <c r="AO87">
        <v>11.386032</v>
      </c>
      <c r="AP87">
        <v>4.9610570000000003</v>
      </c>
      <c r="AQ87">
        <v>34.178727000000002</v>
      </c>
      <c r="AR87">
        <v>45.962389999999999</v>
      </c>
      <c r="AS87">
        <v>32.796320000000001</v>
      </c>
      <c r="AT87">
        <v>19.335958999999999</v>
      </c>
      <c r="AU87">
        <v>0</v>
      </c>
      <c r="AV87">
        <v>0</v>
      </c>
      <c r="AW87">
        <v>0</v>
      </c>
      <c r="AX87">
        <v>0.35852400000000001</v>
      </c>
      <c r="AY87">
        <v>2.114992</v>
      </c>
      <c r="AZ87">
        <v>2.5953750000000002</v>
      </c>
      <c r="BA87">
        <v>1.710502</v>
      </c>
      <c r="BB87">
        <v>1.348441</v>
      </c>
      <c r="BC87">
        <v>82.31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3364.9717469999996</v>
      </c>
    </row>
    <row r="88" spans="1:117">
      <c r="A88" t="s">
        <v>130</v>
      </c>
      <c r="B88">
        <v>0</v>
      </c>
      <c r="C88">
        <v>0</v>
      </c>
      <c r="D88">
        <v>8.4195639999999994</v>
      </c>
      <c r="E88">
        <v>0</v>
      </c>
      <c r="F88">
        <v>0</v>
      </c>
      <c r="G88">
        <v>19.195727000000002</v>
      </c>
      <c r="H88">
        <v>0</v>
      </c>
      <c r="I88">
        <v>0</v>
      </c>
      <c r="J88">
        <v>5.861192</v>
      </c>
      <c r="K88">
        <v>666.36269500000003</v>
      </c>
      <c r="L88">
        <v>636.96900100000005</v>
      </c>
      <c r="M88">
        <v>90.321054000000004</v>
      </c>
      <c r="N88">
        <v>115.787038</v>
      </c>
      <c r="O88">
        <v>121.310901</v>
      </c>
      <c r="P88">
        <v>137.48439999999999</v>
      </c>
      <c r="Q88">
        <v>20.807199000000001</v>
      </c>
      <c r="R88">
        <v>41.681010000000001</v>
      </c>
      <c r="S88">
        <v>25.868161000000001</v>
      </c>
      <c r="T88">
        <v>0.78424199999999999</v>
      </c>
      <c r="U88">
        <v>405.45311400000003</v>
      </c>
      <c r="V88">
        <v>20.070785999999998</v>
      </c>
      <c r="W88">
        <v>41.470426000000003</v>
      </c>
      <c r="X88">
        <v>142.82450700000001</v>
      </c>
      <c r="Y88">
        <v>0</v>
      </c>
      <c r="Z88">
        <v>19.036166999999999</v>
      </c>
      <c r="AA88">
        <v>40.807771000000002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31.902239000000002</v>
      </c>
      <c r="AG88">
        <v>40.559604999999998</v>
      </c>
      <c r="AH88">
        <v>154.92911000000001</v>
      </c>
      <c r="AI88">
        <v>36.305059</v>
      </c>
      <c r="AJ88">
        <v>0</v>
      </c>
      <c r="AK88">
        <v>53.835344999999997</v>
      </c>
      <c r="AL88">
        <v>73.128146000000001</v>
      </c>
      <c r="AM88">
        <v>16.061339</v>
      </c>
      <c r="AN88">
        <v>1.0539419999999999</v>
      </c>
      <c r="AO88">
        <v>11.386032</v>
      </c>
      <c r="AP88">
        <v>9.3019820000000006</v>
      </c>
      <c r="AQ88">
        <v>34.178727000000002</v>
      </c>
      <c r="AR88">
        <v>45.962389999999999</v>
      </c>
      <c r="AS88">
        <v>32.796320000000001</v>
      </c>
      <c r="AT88">
        <v>19.363990999999999</v>
      </c>
      <c r="AU88">
        <v>0</v>
      </c>
      <c r="AV88">
        <v>0</v>
      </c>
      <c r="AW88">
        <v>0</v>
      </c>
      <c r="AX88">
        <v>0.35852400000000001</v>
      </c>
      <c r="AY88">
        <v>2.114992</v>
      </c>
      <c r="AZ88">
        <v>2.5953750000000002</v>
      </c>
      <c r="BA88">
        <v>1.710502</v>
      </c>
      <c r="BB88">
        <v>1.348441</v>
      </c>
      <c r="BC88">
        <v>95.77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3382.8007039999998</v>
      </c>
    </row>
    <row r="89" spans="1:117">
      <c r="A89" t="s">
        <v>131</v>
      </c>
      <c r="B89">
        <v>0</v>
      </c>
      <c r="C89">
        <v>0</v>
      </c>
      <c r="D89">
        <v>7.7966240000000004</v>
      </c>
      <c r="E89">
        <v>0</v>
      </c>
      <c r="F89">
        <v>0</v>
      </c>
      <c r="G89">
        <v>19.195727000000002</v>
      </c>
      <c r="H89">
        <v>0</v>
      </c>
      <c r="I89">
        <v>0</v>
      </c>
      <c r="J89">
        <v>5.861192</v>
      </c>
      <c r="K89">
        <v>666.36269500000003</v>
      </c>
      <c r="L89">
        <v>636.96900100000005</v>
      </c>
      <c r="M89">
        <v>90.321054000000004</v>
      </c>
      <c r="N89">
        <v>115.787038</v>
      </c>
      <c r="O89">
        <v>121.310901</v>
      </c>
      <c r="P89">
        <v>137.48439999999999</v>
      </c>
      <c r="Q89">
        <v>20.807199000000001</v>
      </c>
      <c r="R89">
        <v>41.681010000000001</v>
      </c>
      <c r="S89">
        <v>25.868161000000001</v>
      </c>
      <c r="T89">
        <v>0.78424199999999999</v>
      </c>
      <c r="U89">
        <v>405.45311400000003</v>
      </c>
      <c r="V89">
        <v>20.070785999999998</v>
      </c>
      <c r="W89">
        <v>41.470426000000003</v>
      </c>
      <c r="X89">
        <v>142.82450700000001</v>
      </c>
      <c r="Y89">
        <v>0</v>
      </c>
      <c r="Z89">
        <v>19.036166999999999</v>
      </c>
      <c r="AA89">
        <v>40.807771000000002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31.902239000000002</v>
      </c>
      <c r="AG89">
        <v>40.559604999999998</v>
      </c>
      <c r="AH89">
        <v>154.92911000000001</v>
      </c>
      <c r="AI89">
        <v>36.305059</v>
      </c>
      <c r="AJ89">
        <v>0</v>
      </c>
      <c r="AK89">
        <v>53.835344999999997</v>
      </c>
      <c r="AL89">
        <v>73.128146000000001</v>
      </c>
      <c r="AM89">
        <v>16.061339</v>
      </c>
      <c r="AN89">
        <v>1.0539419999999999</v>
      </c>
      <c r="AO89">
        <v>11.386032</v>
      </c>
      <c r="AP89">
        <v>9.9221140000000005</v>
      </c>
      <c r="AQ89">
        <v>34.178727000000002</v>
      </c>
      <c r="AR89">
        <v>45.962389999999999</v>
      </c>
      <c r="AS89">
        <v>32.796320000000001</v>
      </c>
      <c r="AT89">
        <v>19.363990999999999</v>
      </c>
      <c r="AU89">
        <v>0</v>
      </c>
      <c r="AV89">
        <v>0</v>
      </c>
      <c r="AW89">
        <v>0</v>
      </c>
      <c r="AX89">
        <v>0.35852400000000001</v>
      </c>
      <c r="AY89">
        <v>2.114992</v>
      </c>
      <c r="AZ89">
        <v>2.5953750000000002</v>
      </c>
      <c r="BA89">
        <v>1.710502</v>
      </c>
      <c r="BB89">
        <v>1.348441</v>
      </c>
      <c r="BC89">
        <v>111.34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3398.3678959999997</v>
      </c>
    </row>
    <row r="90" spans="1:117">
      <c r="A90" t="s">
        <v>132</v>
      </c>
      <c r="B90">
        <v>0</v>
      </c>
      <c r="C90">
        <v>0</v>
      </c>
      <c r="D90">
        <v>7.7966240000000004</v>
      </c>
      <c r="E90">
        <v>0</v>
      </c>
      <c r="F90">
        <v>0</v>
      </c>
      <c r="G90">
        <v>19.195727000000002</v>
      </c>
      <c r="H90">
        <v>0</v>
      </c>
      <c r="I90">
        <v>0</v>
      </c>
      <c r="J90">
        <v>5.861192</v>
      </c>
      <c r="K90">
        <v>666.36269500000003</v>
      </c>
      <c r="L90">
        <v>636.96900100000005</v>
      </c>
      <c r="M90">
        <v>90.321054000000004</v>
      </c>
      <c r="N90">
        <v>115.787038</v>
      </c>
      <c r="O90">
        <v>121.310901</v>
      </c>
      <c r="P90">
        <v>137.48439999999999</v>
      </c>
      <c r="Q90">
        <v>20.807199000000001</v>
      </c>
      <c r="R90">
        <v>41.681010000000001</v>
      </c>
      <c r="S90">
        <v>25.868161000000001</v>
      </c>
      <c r="T90">
        <v>0.78424199999999999</v>
      </c>
      <c r="U90">
        <v>405.45311400000003</v>
      </c>
      <c r="V90">
        <v>20.070785999999998</v>
      </c>
      <c r="W90">
        <v>41.470426000000003</v>
      </c>
      <c r="X90">
        <v>142.82450700000001</v>
      </c>
      <c r="Y90">
        <v>0</v>
      </c>
      <c r="Z90">
        <v>19.036166999999999</v>
      </c>
      <c r="AA90">
        <v>40.807771000000002</v>
      </c>
      <c r="AB90">
        <v>40.533273999999999</v>
      </c>
      <c r="AC90">
        <v>31.127918000000001</v>
      </c>
      <c r="AD90">
        <v>37.155045000000001</v>
      </c>
      <c r="AE90">
        <v>50.334015999999998</v>
      </c>
      <c r="AF90">
        <v>33.896129999999999</v>
      </c>
      <c r="AG90">
        <v>40.559604999999998</v>
      </c>
      <c r="AH90">
        <v>156.70384000000001</v>
      </c>
      <c r="AI90">
        <v>36.305059</v>
      </c>
      <c r="AJ90">
        <v>0</v>
      </c>
      <c r="AK90">
        <v>53.835344999999997</v>
      </c>
      <c r="AL90">
        <v>73.128146000000001</v>
      </c>
      <c r="AM90">
        <v>16.061339</v>
      </c>
      <c r="AN90">
        <v>1.0539419999999999</v>
      </c>
      <c r="AO90">
        <v>11.386032</v>
      </c>
      <c r="AP90">
        <v>9.9221140000000005</v>
      </c>
      <c r="AQ90">
        <v>34.178727000000002</v>
      </c>
      <c r="AR90">
        <v>45.962389999999999</v>
      </c>
      <c r="AS90">
        <v>32.796320000000001</v>
      </c>
      <c r="AT90">
        <v>17.860706</v>
      </c>
      <c r="AU90">
        <v>0</v>
      </c>
      <c r="AV90">
        <v>0</v>
      </c>
      <c r="AW90">
        <v>0</v>
      </c>
      <c r="AX90">
        <v>0.35852400000000001</v>
      </c>
      <c r="AY90">
        <v>2.1662650000000001</v>
      </c>
      <c r="AZ90">
        <v>2.5953750000000002</v>
      </c>
      <c r="BA90">
        <v>1.755412</v>
      </c>
      <c r="BB90">
        <v>1.348441</v>
      </c>
      <c r="BC90">
        <v>111.34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3402.2559799999999</v>
      </c>
    </row>
    <row r="91" spans="1:117">
      <c r="A91" t="s">
        <v>133</v>
      </c>
      <c r="B91">
        <v>0</v>
      </c>
      <c r="C91">
        <v>0</v>
      </c>
      <c r="D91">
        <v>4.9891350000000001</v>
      </c>
      <c r="E91">
        <v>0</v>
      </c>
      <c r="F91">
        <v>0</v>
      </c>
      <c r="G91">
        <v>19.195727000000002</v>
      </c>
      <c r="H91">
        <v>0</v>
      </c>
      <c r="I91">
        <v>0</v>
      </c>
      <c r="J91">
        <v>5.861192</v>
      </c>
      <c r="K91">
        <v>666.36269500000003</v>
      </c>
      <c r="L91">
        <v>636.96900100000005</v>
      </c>
      <c r="M91">
        <v>90.321054000000004</v>
      </c>
      <c r="N91">
        <v>115.787038</v>
      </c>
      <c r="O91">
        <v>121.310901</v>
      </c>
      <c r="P91">
        <v>137.48439999999999</v>
      </c>
      <c r="Q91">
        <v>20.807199000000001</v>
      </c>
      <c r="R91">
        <v>41.681010000000001</v>
      </c>
      <c r="S91">
        <v>25.868161000000001</v>
      </c>
      <c r="T91">
        <v>0.78424199999999999</v>
      </c>
      <c r="U91">
        <v>405.45311400000003</v>
      </c>
      <c r="V91">
        <v>20.070785999999998</v>
      </c>
      <c r="W91">
        <v>41.470426000000003</v>
      </c>
      <c r="X91">
        <v>142.82450700000001</v>
      </c>
      <c r="Y91">
        <v>0</v>
      </c>
      <c r="Z91">
        <v>19.036166999999999</v>
      </c>
      <c r="AA91">
        <v>40.807771000000002</v>
      </c>
      <c r="AB91">
        <v>40.533273999999999</v>
      </c>
      <c r="AC91">
        <v>31.127918000000001</v>
      </c>
      <c r="AD91">
        <v>37.155045000000001</v>
      </c>
      <c r="AE91">
        <v>50.334015999999998</v>
      </c>
      <c r="AF91">
        <v>33.896129999999999</v>
      </c>
      <c r="AG91">
        <v>40.559604999999998</v>
      </c>
      <c r="AH91">
        <v>156.70384000000001</v>
      </c>
      <c r="AI91">
        <v>36.305059</v>
      </c>
      <c r="AJ91">
        <v>0</v>
      </c>
      <c r="AK91">
        <v>53.835344999999997</v>
      </c>
      <c r="AL91">
        <v>73.128146000000001</v>
      </c>
      <c r="AM91">
        <v>16.061339</v>
      </c>
      <c r="AN91">
        <v>1.0539419999999999</v>
      </c>
      <c r="AO91">
        <v>11.386032</v>
      </c>
      <c r="AP91">
        <v>9.9221140000000005</v>
      </c>
      <c r="AQ91">
        <v>34.178727000000002</v>
      </c>
      <c r="AR91">
        <v>45.962389999999999</v>
      </c>
      <c r="AS91">
        <v>32.796320000000001</v>
      </c>
      <c r="AT91">
        <v>16.799520999999999</v>
      </c>
      <c r="AU91">
        <v>0</v>
      </c>
      <c r="AV91">
        <v>0</v>
      </c>
      <c r="AW91">
        <v>0</v>
      </c>
      <c r="AX91">
        <v>0.35852400000000001</v>
      </c>
      <c r="AY91">
        <v>2.1662650000000001</v>
      </c>
      <c r="AZ91">
        <v>2.5953750000000002</v>
      </c>
      <c r="BA91">
        <v>1.755412</v>
      </c>
      <c r="BB91">
        <v>1.348441</v>
      </c>
      <c r="BC91">
        <v>111.34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3398.3873060000001</v>
      </c>
    </row>
    <row r="92" spans="1:117">
      <c r="A92" t="s">
        <v>134</v>
      </c>
      <c r="B92">
        <v>0</v>
      </c>
      <c r="C92">
        <v>0</v>
      </c>
      <c r="D92">
        <v>4.9891350000000001</v>
      </c>
      <c r="E92">
        <v>0</v>
      </c>
      <c r="F92">
        <v>0</v>
      </c>
      <c r="G92">
        <v>19.195727000000002</v>
      </c>
      <c r="H92">
        <v>0</v>
      </c>
      <c r="I92">
        <v>0</v>
      </c>
      <c r="J92">
        <v>5.861192</v>
      </c>
      <c r="K92">
        <v>666.36269500000003</v>
      </c>
      <c r="L92">
        <v>636.96900100000005</v>
      </c>
      <c r="M92">
        <v>90.321054000000004</v>
      </c>
      <c r="N92">
        <v>115.787038</v>
      </c>
      <c r="O92">
        <v>121.310901</v>
      </c>
      <c r="P92">
        <v>137.48439999999999</v>
      </c>
      <c r="Q92">
        <v>20.807199000000001</v>
      </c>
      <c r="R92">
        <v>41.681010000000001</v>
      </c>
      <c r="S92">
        <v>25.868161000000001</v>
      </c>
      <c r="T92">
        <v>0.78424199999999999</v>
      </c>
      <c r="U92">
        <v>405.45311400000003</v>
      </c>
      <c r="V92">
        <v>20.070785999999998</v>
      </c>
      <c r="W92">
        <v>41.470426000000003</v>
      </c>
      <c r="X92">
        <v>142.82450700000001</v>
      </c>
      <c r="Y92">
        <v>0</v>
      </c>
      <c r="Z92">
        <v>19.036166999999999</v>
      </c>
      <c r="AA92">
        <v>40.807771000000002</v>
      </c>
      <c r="AB92">
        <v>40.533273999999999</v>
      </c>
      <c r="AC92">
        <v>31.127918000000001</v>
      </c>
      <c r="AD92">
        <v>37.155045000000001</v>
      </c>
      <c r="AE92">
        <v>50.334015999999998</v>
      </c>
      <c r="AF92">
        <v>33.896129999999999</v>
      </c>
      <c r="AG92">
        <v>40.559604999999998</v>
      </c>
      <c r="AH92">
        <v>156.70384000000001</v>
      </c>
      <c r="AI92">
        <v>36.305059</v>
      </c>
      <c r="AJ92">
        <v>0</v>
      </c>
      <c r="AK92">
        <v>53.835344999999997</v>
      </c>
      <c r="AL92">
        <v>73.128146000000001</v>
      </c>
      <c r="AM92">
        <v>16.061339</v>
      </c>
      <c r="AN92">
        <v>1.0539419999999999</v>
      </c>
      <c r="AO92">
        <v>11.386032</v>
      </c>
      <c r="AP92">
        <v>9.9221140000000005</v>
      </c>
      <c r="AQ92">
        <v>34.178727000000002</v>
      </c>
      <c r="AR92">
        <v>45.962389999999999</v>
      </c>
      <c r="AS92">
        <v>32.796320000000001</v>
      </c>
      <c r="AT92">
        <v>19.363990999999999</v>
      </c>
      <c r="AU92">
        <v>0</v>
      </c>
      <c r="AV92">
        <v>0</v>
      </c>
      <c r="AW92">
        <v>0</v>
      </c>
      <c r="AX92">
        <v>0.35852400000000001</v>
      </c>
      <c r="AY92">
        <v>2.1662650000000001</v>
      </c>
      <c r="AZ92">
        <v>2.5953750000000002</v>
      </c>
      <c r="BA92">
        <v>1.755412</v>
      </c>
      <c r="BB92">
        <v>1.348441</v>
      </c>
      <c r="BC92">
        <v>111.34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3400.9517760000003</v>
      </c>
    </row>
    <row r="93" spans="1:117">
      <c r="A93" t="s">
        <v>135</v>
      </c>
      <c r="B93">
        <v>0</v>
      </c>
      <c r="C93">
        <v>0</v>
      </c>
      <c r="D93">
        <v>4.9891350000000001</v>
      </c>
      <c r="E93">
        <v>0</v>
      </c>
      <c r="F93">
        <v>0</v>
      </c>
      <c r="G93">
        <v>19.195727000000002</v>
      </c>
      <c r="H93">
        <v>0</v>
      </c>
      <c r="I93">
        <v>0</v>
      </c>
      <c r="J93">
        <v>5.861192</v>
      </c>
      <c r="K93">
        <v>666.36269500000003</v>
      </c>
      <c r="L93">
        <v>636.96900100000005</v>
      </c>
      <c r="M93">
        <v>90.321054000000004</v>
      </c>
      <c r="N93">
        <v>115.787038</v>
      </c>
      <c r="O93">
        <v>121.310901</v>
      </c>
      <c r="P93">
        <v>137.48439999999999</v>
      </c>
      <c r="Q93">
        <v>20.807199000000001</v>
      </c>
      <c r="R93">
        <v>41.681010000000001</v>
      </c>
      <c r="S93">
        <v>25.868161000000001</v>
      </c>
      <c r="T93">
        <v>0.78424199999999999</v>
      </c>
      <c r="U93">
        <v>405.45311400000003</v>
      </c>
      <c r="V93">
        <v>20.070785999999998</v>
      </c>
      <c r="W93">
        <v>41.138818000000001</v>
      </c>
      <c r="X93">
        <v>142.82450700000001</v>
      </c>
      <c r="Y93">
        <v>0</v>
      </c>
      <c r="Z93">
        <v>19.036166999999999</v>
      </c>
      <c r="AA93">
        <v>40.807771000000002</v>
      </c>
      <c r="AB93">
        <v>40.533273999999999</v>
      </c>
      <c r="AC93">
        <v>31.127918000000001</v>
      </c>
      <c r="AD93">
        <v>37.155045000000001</v>
      </c>
      <c r="AE93">
        <v>50.334015999999998</v>
      </c>
      <c r="AF93">
        <v>33.896129999999999</v>
      </c>
      <c r="AG93">
        <v>40.559604999999998</v>
      </c>
      <c r="AH93">
        <v>156.70384000000001</v>
      </c>
      <c r="AI93">
        <v>36.305059</v>
      </c>
      <c r="AJ93">
        <v>0</v>
      </c>
      <c r="AK93">
        <v>53.835344999999997</v>
      </c>
      <c r="AL93">
        <v>73.128146000000001</v>
      </c>
      <c r="AM93">
        <v>16.061339</v>
      </c>
      <c r="AN93">
        <v>1.0539419999999999</v>
      </c>
      <c r="AO93">
        <v>11.386032</v>
      </c>
      <c r="AP93">
        <v>9.9221140000000005</v>
      </c>
      <c r="AQ93">
        <v>34.178727000000002</v>
      </c>
      <c r="AR93">
        <v>45.962389999999999</v>
      </c>
      <c r="AS93">
        <v>32.796320000000001</v>
      </c>
      <c r="AT93">
        <v>19.363990999999999</v>
      </c>
      <c r="AU93">
        <v>0</v>
      </c>
      <c r="AV93">
        <v>0</v>
      </c>
      <c r="AW93">
        <v>0</v>
      </c>
      <c r="AX93">
        <v>0.35852400000000001</v>
      </c>
      <c r="AY93">
        <v>2.1662650000000001</v>
      </c>
      <c r="AZ93">
        <v>2.5953750000000002</v>
      </c>
      <c r="BA93">
        <v>1.755412</v>
      </c>
      <c r="BB93">
        <v>1.348441</v>
      </c>
      <c r="BC93">
        <v>111.34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3400.6201679999999</v>
      </c>
    </row>
    <row r="94" spans="1:117">
      <c r="A94" t="s">
        <v>136</v>
      </c>
      <c r="B94">
        <v>0</v>
      </c>
      <c r="C94">
        <v>0</v>
      </c>
      <c r="D94">
        <v>4.9891350000000001</v>
      </c>
      <c r="E94">
        <v>0</v>
      </c>
      <c r="F94">
        <v>0</v>
      </c>
      <c r="G94">
        <v>19.195727000000002</v>
      </c>
      <c r="H94">
        <v>0</v>
      </c>
      <c r="I94">
        <v>0</v>
      </c>
      <c r="J94">
        <v>5.861192</v>
      </c>
      <c r="K94">
        <v>666.36269500000003</v>
      </c>
      <c r="L94">
        <v>636.96900100000005</v>
      </c>
      <c r="M94">
        <v>90.321054000000004</v>
      </c>
      <c r="N94">
        <v>115.787038</v>
      </c>
      <c r="O94">
        <v>121.310901</v>
      </c>
      <c r="P94">
        <v>137.48439999999999</v>
      </c>
      <c r="Q94">
        <v>20.807199000000001</v>
      </c>
      <c r="R94">
        <v>41.681010000000001</v>
      </c>
      <c r="S94">
        <v>25.868161000000001</v>
      </c>
      <c r="T94">
        <v>0.78424199999999999</v>
      </c>
      <c r="U94">
        <v>405.45311400000003</v>
      </c>
      <c r="V94">
        <v>20.070785999999998</v>
      </c>
      <c r="W94">
        <v>41.138818000000001</v>
      </c>
      <c r="X94">
        <v>142.82450700000001</v>
      </c>
      <c r="Y94">
        <v>0</v>
      </c>
      <c r="Z94">
        <v>19.036166999999999</v>
      </c>
      <c r="AA94">
        <v>40.807771000000002</v>
      </c>
      <c r="AB94">
        <v>40.533273999999999</v>
      </c>
      <c r="AC94">
        <v>31.127918000000001</v>
      </c>
      <c r="AD94">
        <v>37.155045000000001</v>
      </c>
      <c r="AE94">
        <v>50.334015999999998</v>
      </c>
      <c r="AF94">
        <v>33.896129999999999</v>
      </c>
      <c r="AG94">
        <v>40.559604999999998</v>
      </c>
      <c r="AH94">
        <v>156.70384000000001</v>
      </c>
      <c r="AI94">
        <v>36.305059</v>
      </c>
      <c r="AJ94">
        <v>0</v>
      </c>
      <c r="AK94">
        <v>53.835344999999997</v>
      </c>
      <c r="AL94">
        <v>73.128146000000001</v>
      </c>
      <c r="AM94">
        <v>16.061339</v>
      </c>
      <c r="AN94">
        <v>1.0539419999999999</v>
      </c>
      <c r="AO94">
        <v>11.386032</v>
      </c>
      <c r="AP94">
        <v>9.9221140000000005</v>
      </c>
      <c r="AQ94">
        <v>34.178727000000002</v>
      </c>
      <c r="AR94">
        <v>45.962389999999999</v>
      </c>
      <c r="AS94">
        <v>32.796320000000001</v>
      </c>
      <c r="AT94">
        <v>19.017804000000002</v>
      </c>
      <c r="AU94">
        <v>0</v>
      </c>
      <c r="AV94">
        <v>0</v>
      </c>
      <c r="AW94">
        <v>0</v>
      </c>
      <c r="AX94">
        <v>0.35852400000000001</v>
      </c>
      <c r="AY94">
        <v>2.1662650000000001</v>
      </c>
      <c r="AZ94">
        <v>2.5953750000000002</v>
      </c>
      <c r="BA94">
        <v>1.755412</v>
      </c>
      <c r="BB94">
        <v>1.348441</v>
      </c>
      <c r="BC94">
        <v>111.34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3400.2739809999998</v>
      </c>
    </row>
    <row r="95" spans="1:117">
      <c r="A95" t="s">
        <v>137</v>
      </c>
      <c r="B95">
        <v>0</v>
      </c>
      <c r="C95">
        <v>0</v>
      </c>
      <c r="D95">
        <v>4.9891350000000001</v>
      </c>
      <c r="E95">
        <v>0</v>
      </c>
      <c r="F95">
        <v>0</v>
      </c>
      <c r="G95">
        <v>19.195727000000002</v>
      </c>
      <c r="H95">
        <v>0</v>
      </c>
      <c r="I95">
        <v>0</v>
      </c>
      <c r="J95">
        <v>5.861192</v>
      </c>
      <c r="K95">
        <v>666.36269500000003</v>
      </c>
      <c r="L95">
        <v>636.96900100000005</v>
      </c>
      <c r="M95">
        <v>90.321054000000004</v>
      </c>
      <c r="N95">
        <v>115.787038</v>
      </c>
      <c r="O95">
        <v>121.310901</v>
      </c>
      <c r="P95">
        <v>137.48439999999999</v>
      </c>
      <c r="Q95">
        <v>20.807199000000001</v>
      </c>
      <c r="R95">
        <v>41.681010000000001</v>
      </c>
      <c r="S95">
        <v>25.868161000000001</v>
      </c>
      <c r="T95">
        <v>0.78424199999999999</v>
      </c>
      <c r="U95">
        <v>405.45311400000003</v>
      </c>
      <c r="V95">
        <v>20.070785999999998</v>
      </c>
      <c r="W95">
        <v>41.138818000000001</v>
      </c>
      <c r="X95">
        <v>142.82450700000001</v>
      </c>
      <c r="Y95">
        <v>0</v>
      </c>
      <c r="Z95">
        <v>19.036166999999999</v>
      </c>
      <c r="AA95">
        <v>40.807771000000002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32.201323000000002</v>
      </c>
      <c r="AG95">
        <v>40.559604999999998</v>
      </c>
      <c r="AH95">
        <v>154.92911000000001</v>
      </c>
      <c r="AI95">
        <v>36.305059</v>
      </c>
      <c r="AJ95">
        <v>0</v>
      </c>
      <c r="AK95">
        <v>53.835344999999997</v>
      </c>
      <c r="AL95">
        <v>73.128146000000001</v>
      </c>
      <c r="AM95">
        <v>15.985474999999999</v>
      </c>
      <c r="AN95">
        <v>1.0539419999999999</v>
      </c>
      <c r="AO95">
        <v>11.386032</v>
      </c>
      <c r="AP95">
        <v>9.3019820000000006</v>
      </c>
      <c r="AQ95">
        <v>34.178727000000002</v>
      </c>
      <c r="AR95">
        <v>45.962389999999999</v>
      </c>
      <c r="AS95">
        <v>32.796320000000001</v>
      </c>
      <c r="AT95">
        <v>17.622202000000001</v>
      </c>
      <c r="AU95">
        <v>0</v>
      </c>
      <c r="AV95">
        <v>0</v>
      </c>
      <c r="AW95">
        <v>0</v>
      </c>
      <c r="AX95">
        <v>0.35852400000000001</v>
      </c>
      <c r="AY95">
        <v>2.114992</v>
      </c>
      <c r="AZ95">
        <v>2.5953750000000002</v>
      </c>
      <c r="BA95">
        <v>1.710502</v>
      </c>
      <c r="BB95">
        <v>1.348441</v>
      </c>
      <c r="BC95">
        <v>111.34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3393.0900979999997</v>
      </c>
    </row>
    <row r="96" spans="1:117">
      <c r="A96" t="s">
        <v>138</v>
      </c>
      <c r="B96">
        <v>0</v>
      </c>
      <c r="C96">
        <v>0</v>
      </c>
      <c r="D96">
        <v>0.32136300000000001</v>
      </c>
      <c r="E96">
        <v>0</v>
      </c>
      <c r="F96">
        <v>0</v>
      </c>
      <c r="G96">
        <v>19.195727000000002</v>
      </c>
      <c r="H96">
        <v>0</v>
      </c>
      <c r="I96">
        <v>0</v>
      </c>
      <c r="J96">
        <v>5.861192</v>
      </c>
      <c r="K96">
        <v>666.36269500000003</v>
      </c>
      <c r="L96">
        <v>636.96900100000005</v>
      </c>
      <c r="M96">
        <v>90.321054000000004</v>
      </c>
      <c r="N96">
        <v>115.787038</v>
      </c>
      <c r="O96">
        <v>121.310901</v>
      </c>
      <c r="P96">
        <v>137.48439999999999</v>
      </c>
      <c r="Q96">
        <v>20.807199000000001</v>
      </c>
      <c r="R96">
        <v>41.681010000000001</v>
      </c>
      <c r="S96">
        <v>25.868161000000001</v>
      </c>
      <c r="T96">
        <v>0.78424199999999999</v>
      </c>
      <c r="U96">
        <v>405.45311400000003</v>
      </c>
      <c r="V96">
        <v>20.070785999999998</v>
      </c>
      <c r="W96">
        <v>41.138818000000001</v>
      </c>
      <c r="X96">
        <v>142.82450700000001</v>
      </c>
      <c r="Y96">
        <v>0</v>
      </c>
      <c r="Z96">
        <v>19.036166999999999</v>
      </c>
      <c r="AA96">
        <v>40.807771000000002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31.902239000000002</v>
      </c>
      <c r="AG96">
        <v>40.559604999999998</v>
      </c>
      <c r="AH96">
        <v>154.92911000000001</v>
      </c>
      <c r="AI96">
        <v>36.305059</v>
      </c>
      <c r="AJ96">
        <v>0</v>
      </c>
      <c r="AK96">
        <v>53.835344999999997</v>
      </c>
      <c r="AL96">
        <v>73.128146000000001</v>
      </c>
      <c r="AM96">
        <v>15.985474999999999</v>
      </c>
      <c r="AN96">
        <v>1.0539419999999999</v>
      </c>
      <c r="AO96">
        <v>11.386032</v>
      </c>
      <c r="AP96">
        <v>9.3019820000000006</v>
      </c>
      <c r="AQ96">
        <v>34.178727000000002</v>
      </c>
      <c r="AR96">
        <v>45.962389999999999</v>
      </c>
      <c r="AS96">
        <v>32.796320000000001</v>
      </c>
      <c r="AT96">
        <v>19.363990999999999</v>
      </c>
      <c r="AU96">
        <v>0</v>
      </c>
      <c r="AV96">
        <v>0</v>
      </c>
      <c r="AW96">
        <v>0</v>
      </c>
      <c r="AX96">
        <v>0.35852400000000001</v>
      </c>
      <c r="AY96">
        <v>2.114992</v>
      </c>
      <c r="AZ96">
        <v>2.5953750000000002</v>
      </c>
      <c r="BA96">
        <v>1.710502</v>
      </c>
      <c r="BB96">
        <v>1.348441</v>
      </c>
      <c r="BC96">
        <v>111.34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3389.8650309999998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19.195727000000002</v>
      </c>
      <c r="H97">
        <v>0</v>
      </c>
      <c r="I97">
        <v>0</v>
      </c>
      <c r="J97">
        <v>5.861192</v>
      </c>
      <c r="K97">
        <v>666.36269500000003</v>
      </c>
      <c r="L97">
        <v>636.96900100000005</v>
      </c>
      <c r="M97">
        <v>90.321054000000004</v>
      </c>
      <c r="N97">
        <v>115.787038</v>
      </c>
      <c r="O97">
        <v>121.310901</v>
      </c>
      <c r="P97">
        <v>137.48439999999999</v>
      </c>
      <c r="Q97">
        <v>20.807199000000001</v>
      </c>
      <c r="R97">
        <v>41.681010000000001</v>
      </c>
      <c r="S97">
        <v>25.868161000000001</v>
      </c>
      <c r="T97">
        <v>0.78424199999999999</v>
      </c>
      <c r="U97">
        <v>405.45311400000003</v>
      </c>
      <c r="V97">
        <v>20.070785999999998</v>
      </c>
      <c r="W97">
        <v>41.138818000000001</v>
      </c>
      <c r="X97">
        <v>142.82450700000001</v>
      </c>
      <c r="Y97">
        <v>0</v>
      </c>
      <c r="Z97">
        <v>19.036166999999999</v>
      </c>
      <c r="AA97">
        <v>40.807771000000002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31.902239000000002</v>
      </c>
      <c r="AG97">
        <v>40.559604999999998</v>
      </c>
      <c r="AH97">
        <v>154.92911000000001</v>
      </c>
      <c r="AI97">
        <v>36.305059</v>
      </c>
      <c r="AJ97">
        <v>0</v>
      </c>
      <c r="AK97">
        <v>53.835344999999997</v>
      </c>
      <c r="AL97">
        <v>73.128146000000001</v>
      </c>
      <c r="AM97">
        <v>15.985474999999999</v>
      </c>
      <c r="AN97">
        <v>1.0539419999999999</v>
      </c>
      <c r="AO97">
        <v>11.386032</v>
      </c>
      <c r="AP97">
        <v>9.9221140000000005</v>
      </c>
      <c r="AQ97">
        <v>34.178727000000002</v>
      </c>
      <c r="AR97">
        <v>45.962389999999999</v>
      </c>
      <c r="AS97">
        <v>32.796320000000001</v>
      </c>
      <c r="AT97">
        <v>15.736594999999999</v>
      </c>
      <c r="AU97">
        <v>0</v>
      </c>
      <c r="AV97">
        <v>0</v>
      </c>
      <c r="AW97">
        <v>0</v>
      </c>
      <c r="AX97">
        <v>0.35852400000000001</v>
      </c>
      <c r="AY97">
        <v>2.114992</v>
      </c>
      <c r="AZ97">
        <v>2.5953750000000002</v>
      </c>
      <c r="BA97">
        <v>1.710502</v>
      </c>
      <c r="BB97">
        <v>1.348441</v>
      </c>
      <c r="BC97">
        <v>111.34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3386.5364039999995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19.195727000000002</v>
      </c>
      <c r="H98">
        <v>0</v>
      </c>
      <c r="I98">
        <v>0</v>
      </c>
      <c r="J98">
        <v>5.861192</v>
      </c>
      <c r="K98">
        <v>666.36269500000003</v>
      </c>
      <c r="L98">
        <v>636.96900100000005</v>
      </c>
      <c r="M98">
        <v>90.321054000000004</v>
      </c>
      <c r="N98">
        <v>115.787038</v>
      </c>
      <c r="O98">
        <v>121.310901</v>
      </c>
      <c r="P98">
        <v>137.48439999999999</v>
      </c>
      <c r="Q98">
        <v>20.807199000000001</v>
      </c>
      <c r="R98">
        <v>41.681010000000001</v>
      </c>
      <c r="S98">
        <v>25.868161000000001</v>
      </c>
      <c r="T98">
        <v>0.78424199999999999</v>
      </c>
      <c r="U98">
        <v>405.45311400000003</v>
      </c>
      <c r="V98">
        <v>20.070785999999998</v>
      </c>
      <c r="W98">
        <v>41.138818000000001</v>
      </c>
      <c r="X98">
        <v>142.82450700000001</v>
      </c>
      <c r="Y98">
        <v>0</v>
      </c>
      <c r="Z98">
        <v>19.036166999999999</v>
      </c>
      <c r="AA98">
        <v>40.807771000000002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31.902239000000002</v>
      </c>
      <c r="AG98">
        <v>40.559604999999998</v>
      </c>
      <c r="AH98">
        <v>154.92911000000001</v>
      </c>
      <c r="AI98">
        <v>32.415230999999999</v>
      </c>
      <c r="AJ98">
        <v>0</v>
      </c>
      <c r="AK98">
        <v>53.835344999999997</v>
      </c>
      <c r="AL98">
        <v>73.128146000000001</v>
      </c>
      <c r="AM98">
        <v>15.985474999999999</v>
      </c>
      <c r="AN98">
        <v>1.0539419999999999</v>
      </c>
      <c r="AO98">
        <v>11.386032</v>
      </c>
      <c r="AP98">
        <v>9.9221140000000005</v>
      </c>
      <c r="AQ98">
        <v>34.178727000000002</v>
      </c>
      <c r="AR98">
        <v>45.962389999999999</v>
      </c>
      <c r="AS98">
        <v>32.796320000000001</v>
      </c>
      <c r="AT98">
        <v>15.969878</v>
      </c>
      <c r="AU98">
        <v>0</v>
      </c>
      <c r="AV98">
        <v>0</v>
      </c>
      <c r="AW98">
        <v>0</v>
      </c>
      <c r="AX98">
        <v>0.35852400000000001</v>
      </c>
      <c r="AY98">
        <v>2.114992</v>
      </c>
      <c r="AZ98">
        <v>2.5953750000000002</v>
      </c>
      <c r="BA98">
        <v>1.710502</v>
      </c>
      <c r="BB98">
        <v>1.348441</v>
      </c>
      <c r="BC98">
        <v>111.34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3382.8798589999997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4.1059265750000004E-2</v>
      </c>
      <c r="E99">
        <f t="shared" si="2"/>
        <v>0</v>
      </c>
      <c r="F99">
        <f t="shared" si="2"/>
        <v>0</v>
      </c>
      <c r="G99">
        <f t="shared" si="2"/>
        <v>0.10081993699999996</v>
      </c>
      <c r="H99">
        <f t="shared" si="2"/>
        <v>0</v>
      </c>
      <c r="I99">
        <f t="shared" si="2"/>
        <v>0</v>
      </c>
      <c r="J99">
        <f t="shared" si="2"/>
        <v>3.6975691499999998E-2</v>
      </c>
      <c r="K99">
        <f t="shared" si="2"/>
        <v>11.930633056750015</v>
      </c>
      <c r="L99">
        <f t="shared" si="2"/>
        <v>10.909242390249993</v>
      </c>
      <c r="M99">
        <f t="shared" si="2"/>
        <v>2.1680582085000006</v>
      </c>
      <c r="N99">
        <f t="shared" si="2"/>
        <v>2.7788889120000055</v>
      </c>
      <c r="O99">
        <f t="shared" si="2"/>
        <v>2.9114616240000033</v>
      </c>
      <c r="P99">
        <f t="shared" si="2"/>
        <v>3.2996255999999957</v>
      </c>
      <c r="Q99">
        <f t="shared" si="2"/>
        <v>0.37344710300000028</v>
      </c>
      <c r="R99">
        <f t="shared" si="2"/>
        <v>0.81058797749999867</v>
      </c>
      <c r="S99">
        <f t="shared" si="2"/>
        <v>0.47104002900000069</v>
      </c>
      <c r="T99">
        <f t="shared" si="2"/>
        <v>1.5128125749999992E-2</v>
      </c>
      <c r="U99">
        <f t="shared" si="2"/>
        <v>9.6159910165000095</v>
      </c>
      <c r="V99">
        <f t="shared" si="2"/>
        <v>0.39506385424999968</v>
      </c>
      <c r="W99">
        <f t="shared" si="2"/>
        <v>0.77741463774999875</v>
      </c>
      <c r="X99">
        <f t="shared" si="2"/>
        <v>3.1345242749999955</v>
      </c>
      <c r="Y99">
        <f t="shared" si="2"/>
        <v>0</v>
      </c>
      <c r="Z99">
        <f t="shared" si="2"/>
        <v>0.36644621475000017</v>
      </c>
      <c r="AA99">
        <f t="shared" si="2"/>
        <v>0.97733969049999769</v>
      </c>
      <c r="AB99">
        <f t="shared" si="2"/>
        <v>0.97279857599999808</v>
      </c>
      <c r="AC99">
        <f t="shared" si="2"/>
        <v>0.7150121670000007</v>
      </c>
      <c r="AD99">
        <f t="shared" si="2"/>
        <v>0.88655020699999976</v>
      </c>
      <c r="AE99">
        <f t="shared" si="2"/>
        <v>0.9816661479999983</v>
      </c>
      <c r="AF99">
        <f t="shared" si="2"/>
        <v>0.57593510475000065</v>
      </c>
      <c r="AG99">
        <f t="shared" si="2"/>
        <v>0.97343051999999863</v>
      </c>
      <c r="AH99">
        <f t="shared" si="2"/>
        <v>3.7236228299999938</v>
      </c>
      <c r="AI99">
        <f t="shared" si="2"/>
        <v>0.70422481124999925</v>
      </c>
      <c r="AJ99">
        <f t="shared" si="2"/>
        <v>0</v>
      </c>
      <c r="AK99">
        <f t="shared" si="2"/>
        <v>1.2920482800000013</v>
      </c>
      <c r="AL99">
        <f t="shared" si="2"/>
        <v>1.8112154220000007</v>
      </c>
      <c r="AM99">
        <f t="shared" si="2"/>
        <v>0.23941229724999985</v>
      </c>
      <c r="AN99">
        <f t="shared" si="2"/>
        <v>2.5294608000000045E-2</v>
      </c>
      <c r="AO99">
        <f t="shared" si="2"/>
        <v>0.36506465099999913</v>
      </c>
      <c r="AP99">
        <f t="shared" si="2"/>
        <v>0.20396145099999968</v>
      </c>
      <c r="AQ99">
        <f t="shared" si="2"/>
        <v>0.8202894479999997</v>
      </c>
      <c r="AR99">
        <f t="shared" si="2"/>
        <v>1.1159240760000007</v>
      </c>
      <c r="AS99">
        <f t="shared" si="2"/>
        <v>0.78916144799999888</v>
      </c>
      <c r="AT99">
        <f t="shared" si="2"/>
        <v>0.40412009574999974</v>
      </c>
      <c r="AU99">
        <f t="shared" si="2"/>
        <v>0</v>
      </c>
      <c r="AV99">
        <f t="shared" si="2"/>
        <v>6.0810992500000003E-3</v>
      </c>
      <c r="AW99">
        <f t="shared" si="2"/>
        <v>6.3804000000000001E-5</v>
      </c>
      <c r="AX99">
        <f t="shared" si="2"/>
        <v>5.7632069999999976E-3</v>
      </c>
      <c r="AY99">
        <f t="shared" si="2"/>
        <v>5.0913627000000038E-2</v>
      </c>
      <c r="AZ99">
        <f t="shared" si="2"/>
        <v>6.22889999999999E-2</v>
      </c>
      <c r="BA99">
        <f t="shared" si="2"/>
        <v>4.1186778000000042E-2</v>
      </c>
      <c r="BB99">
        <f t="shared" si="2"/>
        <v>3.2362583999999944E-2</v>
      </c>
      <c r="BC99">
        <f t="shared" si="2"/>
        <v>1.9496850000000006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69.861824849999991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3.88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10.36</v>
      </c>
      <c r="Q3">
        <v>24.2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11.92</v>
      </c>
      <c r="X3">
        <v>38.54</v>
      </c>
      <c r="Y3">
        <v>12.85</v>
      </c>
      <c r="Z3">
        <v>12.85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15.52</v>
      </c>
      <c r="AH3">
        <v>35.76</v>
      </c>
      <c r="AI3">
        <v>35.76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3.88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10.36</v>
      </c>
      <c r="Q4">
        <v>23.82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11.92</v>
      </c>
      <c r="X4">
        <v>41.78</v>
      </c>
      <c r="Y4">
        <v>13.93</v>
      </c>
      <c r="Z4">
        <v>13.92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15.52</v>
      </c>
      <c r="AH4">
        <v>36.75</v>
      </c>
      <c r="AI4">
        <v>36.75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3.88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10.36</v>
      </c>
      <c r="Q5">
        <v>21.95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11.92</v>
      </c>
      <c r="X5">
        <v>40.31</v>
      </c>
      <c r="Y5">
        <v>13.44</v>
      </c>
      <c r="Z5">
        <v>13.42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15.61</v>
      </c>
      <c r="AH5">
        <v>37.58</v>
      </c>
      <c r="AI5">
        <v>37.58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3.88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10.36</v>
      </c>
      <c r="Q6">
        <v>21.75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11.92</v>
      </c>
      <c r="X6">
        <v>40.22</v>
      </c>
      <c r="Y6">
        <v>13.41</v>
      </c>
      <c r="Z6">
        <v>13.41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15.78</v>
      </c>
      <c r="AH6">
        <v>38.549999999999997</v>
      </c>
      <c r="AI6">
        <v>38.549999999999997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3.88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10.36</v>
      </c>
      <c r="Q7">
        <v>21.47</v>
      </c>
      <c r="R7" s="93">
        <v>0</v>
      </c>
      <c r="S7" s="93">
        <v>0</v>
      </c>
      <c r="T7" s="93">
        <v>0</v>
      </c>
      <c r="U7">
        <v>10.79</v>
      </c>
      <c r="V7">
        <v>0</v>
      </c>
      <c r="W7">
        <v>11.92</v>
      </c>
      <c r="X7">
        <v>40.86</v>
      </c>
      <c r="Y7">
        <v>13.62</v>
      </c>
      <c r="Z7">
        <v>13.62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15.97</v>
      </c>
      <c r="AH7">
        <v>39.54</v>
      </c>
      <c r="AI7">
        <v>39.54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3.88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10.36</v>
      </c>
      <c r="Q8">
        <v>26.54</v>
      </c>
      <c r="R8" s="93">
        <v>0</v>
      </c>
      <c r="S8" s="93">
        <v>0</v>
      </c>
      <c r="T8" s="93">
        <v>0</v>
      </c>
      <c r="U8">
        <v>10.79</v>
      </c>
      <c r="V8">
        <v>0</v>
      </c>
      <c r="W8">
        <v>11.92</v>
      </c>
      <c r="X8">
        <v>41.29</v>
      </c>
      <c r="Y8">
        <v>13.76</v>
      </c>
      <c r="Z8">
        <v>13.77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16.18</v>
      </c>
      <c r="AH8">
        <v>40.270000000000003</v>
      </c>
      <c r="AI8">
        <v>40.270000000000003</v>
      </c>
    </row>
    <row r="9" spans="1:35">
      <c r="A9" t="s">
        <v>51</v>
      </c>
      <c r="B9" s="34">
        <v>261.99</v>
      </c>
      <c r="C9" s="34">
        <v>87.33</v>
      </c>
      <c r="D9" s="93">
        <f t="shared" si="0"/>
        <v>0</v>
      </c>
      <c r="E9" s="34">
        <v>3.88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10.36</v>
      </c>
      <c r="Q9">
        <v>26.17</v>
      </c>
      <c r="R9" s="93">
        <v>0</v>
      </c>
      <c r="S9" s="93">
        <v>0</v>
      </c>
      <c r="T9" s="93">
        <v>0</v>
      </c>
      <c r="U9">
        <v>10.79</v>
      </c>
      <c r="V9">
        <v>0</v>
      </c>
      <c r="W9">
        <v>11.92</v>
      </c>
      <c r="X9">
        <v>41.32</v>
      </c>
      <c r="Y9">
        <v>13.77</v>
      </c>
      <c r="Z9">
        <v>13.78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16.43</v>
      </c>
      <c r="AH9">
        <v>41.23</v>
      </c>
      <c r="AI9">
        <v>41.23</v>
      </c>
    </row>
    <row r="10" spans="1:35">
      <c r="A10" t="s">
        <v>52</v>
      </c>
      <c r="B10" s="34">
        <v>261.99</v>
      </c>
      <c r="C10" s="34">
        <v>87.33</v>
      </c>
      <c r="D10" s="93">
        <f t="shared" si="0"/>
        <v>0</v>
      </c>
      <c r="E10" s="34">
        <v>3.88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10.36</v>
      </c>
      <c r="Q10">
        <v>25.49</v>
      </c>
      <c r="R10" s="93">
        <v>0</v>
      </c>
      <c r="S10" s="93">
        <v>0</v>
      </c>
      <c r="T10" s="93">
        <v>0</v>
      </c>
      <c r="U10">
        <v>10.79</v>
      </c>
      <c r="V10">
        <v>0</v>
      </c>
      <c r="W10">
        <v>11.92</v>
      </c>
      <c r="X10">
        <v>40.409999999999997</v>
      </c>
      <c r="Y10">
        <v>13.47</v>
      </c>
      <c r="Z10">
        <v>13.47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16.64</v>
      </c>
      <c r="AH10">
        <v>41.92</v>
      </c>
      <c r="AI10">
        <v>41.92</v>
      </c>
    </row>
    <row r="11" spans="1:35">
      <c r="A11" t="s">
        <v>53</v>
      </c>
      <c r="B11" s="34">
        <v>261.99</v>
      </c>
      <c r="C11" s="34">
        <v>87.33</v>
      </c>
      <c r="D11" s="93">
        <f t="shared" si="0"/>
        <v>0</v>
      </c>
      <c r="E11" s="34">
        <v>3.88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10.36</v>
      </c>
      <c r="Q11">
        <v>24.8</v>
      </c>
      <c r="R11" s="93">
        <v>0</v>
      </c>
      <c r="S11" s="93">
        <v>0</v>
      </c>
      <c r="T11" s="93">
        <v>0</v>
      </c>
      <c r="U11">
        <v>10.79</v>
      </c>
      <c r="V11">
        <v>0</v>
      </c>
      <c r="W11">
        <v>11.92</v>
      </c>
      <c r="X11">
        <v>46.31</v>
      </c>
      <c r="Y11">
        <v>15.44</v>
      </c>
      <c r="Z11">
        <v>15.43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16.98</v>
      </c>
      <c r="AH11">
        <v>42.82</v>
      </c>
      <c r="AI11">
        <v>42.82</v>
      </c>
    </row>
    <row r="12" spans="1:35">
      <c r="A12" t="s">
        <v>54</v>
      </c>
      <c r="B12" s="34">
        <v>261.99</v>
      </c>
      <c r="C12" s="34">
        <v>87.33</v>
      </c>
      <c r="D12" s="93">
        <f t="shared" si="0"/>
        <v>0</v>
      </c>
      <c r="E12" s="34">
        <v>3.88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10.36</v>
      </c>
      <c r="Q12">
        <v>24.45</v>
      </c>
      <c r="R12" s="93">
        <v>0</v>
      </c>
      <c r="S12" s="93">
        <v>0</v>
      </c>
      <c r="T12" s="93">
        <v>0</v>
      </c>
      <c r="U12">
        <v>10.79</v>
      </c>
      <c r="V12">
        <v>0</v>
      </c>
      <c r="W12">
        <v>11.92</v>
      </c>
      <c r="X12">
        <v>48.13</v>
      </c>
      <c r="Y12">
        <v>16.04</v>
      </c>
      <c r="Z12">
        <v>16.05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17.77</v>
      </c>
      <c r="AH12">
        <v>43.91</v>
      </c>
      <c r="AI12">
        <v>43.91</v>
      </c>
    </row>
    <row r="13" spans="1:35">
      <c r="A13" t="s">
        <v>55</v>
      </c>
      <c r="B13" s="34">
        <v>261.99</v>
      </c>
      <c r="C13" s="34">
        <v>87.33</v>
      </c>
      <c r="D13" s="93">
        <f t="shared" si="0"/>
        <v>0</v>
      </c>
      <c r="E13" s="34">
        <v>3.88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10.36</v>
      </c>
      <c r="Q13">
        <v>24</v>
      </c>
      <c r="R13" s="93">
        <v>0</v>
      </c>
      <c r="S13" s="93">
        <v>0</v>
      </c>
      <c r="T13" s="93">
        <v>0</v>
      </c>
      <c r="U13">
        <v>10.79</v>
      </c>
      <c r="V13">
        <v>0</v>
      </c>
      <c r="W13">
        <v>11.92</v>
      </c>
      <c r="X13">
        <v>50.72</v>
      </c>
      <c r="Y13">
        <v>16.91</v>
      </c>
      <c r="Z13">
        <v>16.91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18.13</v>
      </c>
      <c r="AH13">
        <v>44.86</v>
      </c>
      <c r="AI13">
        <v>44.86</v>
      </c>
    </row>
    <row r="14" spans="1:35">
      <c r="A14" t="s">
        <v>56</v>
      </c>
      <c r="B14" s="34">
        <v>261.99</v>
      </c>
      <c r="C14" s="34">
        <v>87.33</v>
      </c>
      <c r="D14" s="93">
        <f t="shared" si="0"/>
        <v>0</v>
      </c>
      <c r="E14" s="34">
        <v>3.88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10.36</v>
      </c>
      <c r="Q14">
        <v>14.07</v>
      </c>
      <c r="R14" s="93">
        <v>0</v>
      </c>
      <c r="S14" s="93">
        <v>0</v>
      </c>
      <c r="T14" s="93">
        <v>0</v>
      </c>
      <c r="U14">
        <v>10.79</v>
      </c>
      <c r="V14">
        <v>0</v>
      </c>
      <c r="W14">
        <v>11.92</v>
      </c>
      <c r="X14">
        <v>65.39</v>
      </c>
      <c r="Y14">
        <v>21.8</v>
      </c>
      <c r="Z14">
        <v>21.79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23.71</v>
      </c>
      <c r="AH14">
        <v>45.18</v>
      </c>
      <c r="AI14">
        <v>45.18</v>
      </c>
    </row>
    <row r="15" spans="1:35">
      <c r="A15" t="s">
        <v>57</v>
      </c>
      <c r="B15" s="34">
        <v>261.99</v>
      </c>
      <c r="C15" s="34">
        <v>87.33</v>
      </c>
      <c r="D15" s="93">
        <f t="shared" si="0"/>
        <v>0</v>
      </c>
      <c r="E15" s="34">
        <v>3.88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116.22</v>
      </c>
      <c r="N15">
        <v>272.31</v>
      </c>
      <c r="O15">
        <v>101.42</v>
      </c>
      <c r="P15">
        <v>10.36</v>
      </c>
      <c r="Q15">
        <v>14.13</v>
      </c>
      <c r="R15" s="93">
        <v>0</v>
      </c>
      <c r="S15" s="93">
        <v>0</v>
      </c>
      <c r="T15" s="93">
        <v>0</v>
      </c>
      <c r="U15">
        <v>10.79</v>
      </c>
      <c r="V15">
        <v>0</v>
      </c>
      <c r="W15">
        <v>11.92</v>
      </c>
      <c r="X15">
        <v>66.400000000000006</v>
      </c>
      <c r="Y15">
        <v>22.14</v>
      </c>
      <c r="Z15">
        <v>22.13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23.89</v>
      </c>
      <c r="AH15">
        <v>46.3</v>
      </c>
      <c r="AI15">
        <v>46.3</v>
      </c>
    </row>
    <row r="16" spans="1:35">
      <c r="A16" t="s">
        <v>58</v>
      </c>
      <c r="B16" s="34">
        <v>261.99</v>
      </c>
      <c r="C16" s="34">
        <v>87.33</v>
      </c>
      <c r="D16" s="93">
        <f t="shared" si="0"/>
        <v>0</v>
      </c>
      <c r="E16" s="34">
        <v>3.88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116.22</v>
      </c>
      <c r="N16">
        <v>272.31</v>
      </c>
      <c r="O16">
        <v>101.42</v>
      </c>
      <c r="P16">
        <v>10.36</v>
      </c>
      <c r="Q16">
        <v>13.42</v>
      </c>
      <c r="R16" s="93">
        <v>0</v>
      </c>
      <c r="S16" s="93">
        <v>0</v>
      </c>
      <c r="T16" s="93">
        <v>0</v>
      </c>
      <c r="U16">
        <v>10.79</v>
      </c>
      <c r="V16">
        <v>0</v>
      </c>
      <c r="W16">
        <v>11.92</v>
      </c>
      <c r="X16">
        <v>66.709999999999994</v>
      </c>
      <c r="Y16">
        <v>22.24</v>
      </c>
      <c r="Z16">
        <v>22.23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23.99</v>
      </c>
      <c r="AH16">
        <v>47.44</v>
      </c>
      <c r="AI16">
        <v>47.44</v>
      </c>
    </row>
    <row r="17" spans="1:35">
      <c r="A17" t="s">
        <v>59</v>
      </c>
      <c r="B17" s="34">
        <v>261.99</v>
      </c>
      <c r="C17" s="34">
        <v>87.33</v>
      </c>
      <c r="D17" s="93">
        <f t="shared" si="0"/>
        <v>0</v>
      </c>
      <c r="E17" s="34">
        <v>3.88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116.22</v>
      </c>
      <c r="N17">
        <v>272.31</v>
      </c>
      <c r="O17">
        <v>101.42</v>
      </c>
      <c r="P17">
        <v>10.36</v>
      </c>
      <c r="Q17">
        <v>12.97</v>
      </c>
      <c r="R17" s="93">
        <v>0</v>
      </c>
      <c r="S17" s="93">
        <v>0</v>
      </c>
      <c r="T17" s="93">
        <v>0</v>
      </c>
      <c r="U17">
        <v>10.79</v>
      </c>
      <c r="V17">
        <v>0</v>
      </c>
      <c r="W17">
        <v>11.92</v>
      </c>
      <c r="X17">
        <v>66.83</v>
      </c>
      <c r="Y17">
        <v>22.28</v>
      </c>
      <c r="Z17">
        <v>22.28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24.12</v>
      </c>
      <c r="AH17">
        <v>44.88</v>
      </c>
      <c r="AI17">
        <v>44.88</v>
      </c>
    </row>
    <row r="18" spans="1:35">
      <c r="A18" t="s">
        <v>60</v>
      </c>
      <c r="B18" s="34">
        <v>261.99</v>
      </c>
      <c r="C18" s="34">
        <v>72.209999999999994</v>
      </c>
      <c r="D18" s="93">
        <f t="shared" si="0"/>
        <v>0</v>
      </c>
      <c r="E18" s="34">
        <v>3.88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116.22</v>
      </c>
      <c r="N18">
        <v>272.31</v>
      </c>
      <c r="O18">
        <v>101.42</v>
      </c>
      <c r="P18">
        <v>10.36</v>
      </c>
      <c r="Q18">
        <v>12.77</v>
      </c>
      <c r="R18" s="93">
        <v>0</v>
      </c>
      <c r="S18" s="93">
        <v>0</v>
      </c>
      <c r="T18" s="93">
        <v>0</v>
      </c>
      <c r="U18">
        <v>10.79</v>
      </c>
      <c r="V18">
        <v>0</v>
      </c>
      <c r="W18">
        <v>11.92</v>
      </c>
      <c r="X18">
        <v>66.89</v>
      </c>
      <c r="Y18">
        <v>22.3</v>
      </c>
      <c r="Z18">
        <v>22.3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24.24</v>
      </c>
      <c r="AH18">
        <v>45.08</v>
      </c>
      <c r="AI18">
        <v>45.08</v>
      </c>
    </row>
    <row r="19" spans="1:35">
      <c r="A19" t="s">
        <v>61</v>
      </c>
      <c r="B19" s="34">
        <v>261.99</v>
      </c>
      <c r="C19" s="34">
        <v>64.459999999999994</v>
      </c>
      <c r="D19" s="93">
        <f t="shared" si="0"/>
        <v>0</v>
      </c>
      <c r="E19" s="34">
        <v>3.88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116.22</v>
      </c>
      <c r="N19">
        <v>272.31</v>
      </c>
      <c r="O19">
        <v>101.42</v>
      </c>
      <c r="P19">
        <v>10.36</v>
      </c>
      <c r="Q19">
        <v>12.2</v>
      </c>
      <c r="R19" s="93">
        <v>0</v>
      </c>
      <c r="S19" s="93">
        <v>0</v>
      </c>
      <c r="T19" s="93">
        <v>0</v>
      </c>
      <c r="U19">
        <v>10.79</v>
      </c>
      <c r="V19">
        <v>0</v>
      </c>
      <c r="W19">
        <v>11.92</v>
      </c>
      <c r="X19">
        <v>66.97</v>
      </c>
      <c r="Y19">
        <v>22.32</v>
      </c>
      <c r="Z19">
        <v>22.33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24.22</v>
      </c>
      <c r="AH19">
        <v>45.23</v>
      </c>
      <c r="AI19">
        <v>45.23</v>
      </c>
    </row>
    <row r="20" spans="1:35">
      <c r="A20" t="s">
        <v>62</v>
      </c>
      <c r="B20" s="34">
        <v>261.99</v>
      </c>
      <c r="C20" s="34">
        <v>68.34</v>
      </c>
      <c r="D20" s="93">
        <f t="shared" si="0"/>
        <v>0</v>
      </c>
      <c r="E20" s="34">
        <v>3.88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116.22</v>
      </c>
      <c r="N20">
        <v>272.31</v>
      </c>
      <c r="O20">
        <v>101.42</v>
      </c>
      <c r="P20">
        <v>10.36</v>
      </c>
      <c r="Q20">
        <v>11.74</v>
      </c>
      <c r="R20" s="93">
        <v>0</v>
      </c>
      <c r="S20" s="93">
        <v>0</v>
      </c>
      <c r="T20" s="93">
        <v>0</v>
      </c>
      <c r="U20">
        <v>10.79</v>
      </c>
      <c r="V20">
        <v>0</v>
      </c>
      <c r="W20">
        <v>11.92</v>
      </c>
      <c r="X20">
        <v>67.599999999999994</v>
      </c>
      <c r="Y20">
        <v>22.53</v>
      </c>
      <c r="Z20">
        <v>22.54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24.28</v>
      </c>
      <c r="AH20">
        <v>45.08</v>
      </c>
      <c r="AI20">
        <v>45.08</v>
      </c>
    </row>
    <row r="21" spans="1:35">
      <c r="A21" t="s">
        <v>63</v>
      </c>
      <c r="B21" s="34">
        <v>261.99</v>
      </c>
      <c r="C21" s="34">
        <v>63.49</v>
      </c>
      <c r="D21" s="93">
        <f t="shared" si="0"/>
        <v>0</v>
      </c>
      <c r="E21" s="34">
        <v>3.91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94.95</v>
      </c>
      <c r="N21">
        <v>272.31</v>
      </c>
      <c r="O21">
        <v>101.42</v>
      </c>
      <c r="P21">
        <v>10.36</v>
      </c>
      <c r="Q21">
        <v>7.45</v>
      </c>
      <c r="R21" s="93">
        <v>0</v>
      </c>
      <c r="S21" s="93">
        <v>0</v>
      </c>
      <c r="T21" s="93">
        <v>0</v>
      </c>
      <c r="U21">
        <v>10.79</v>
      </c>
      <c r="V21">
        <v>0</v>
      </c>
      <c r="W21">
        <v>11.92</v>
      </c>
      <c r="X21">
        <v>67.790000000000006</v>
      </c>
      <c r="Y21">
        <v>22.6</v>
      </c>
      <c r="Z21">
        <v>22.58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20.7</v>
      </c>
      <c r="AH21">
        <v>45.23</v>
      </c>
      <c r="AI21">
        <v>45.23</v>
      </c>
    </row>
    <row r="22" spans="1:35">
      <c r="A22" t="s">
        <v>64</v>
      </c>
      <c r="B22" s="34">
        <v>261.99</v>
      </c>
      <c r="C22" s="34">
        <v>63.49</v>
      </c>
      <c r="D22" s="93">
        <f t="shared" si="0"/>
        <v>0</v>
      </c>
      <c r="E22" s="34">
        <v>0.39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66.47</v>
      </c>
      <c r="N22">
        <v>272.31</v>
      </c>
      <c r="O22">
        <v>101.42</v>
      </c>
      <c r="P22">
        <v>10.36</v>
      </c>
      <c r="Q22">
        <v>7.25</v>
      </c>
      <c r="R22" s="93">
        <v>0</v>
      </c>
      <c r="S22" s="93">
        <v>0</v>
      </c>
      <c r="T22" s="93">
        <v>0</v>
      </c>
      <c r="U22">
        <v>10.79</v>
      </c>
      <c r="V22">
        <v>0</v>
      </c>
      <c r="W22">
        <v>11.92</v>
      </c>
      <c r="X22">
        <v>67.12</v>
      </c>
      <c r="Y22">
        <v>22.37</v>
      </c>
      <c r="Z22">
        <v>22.38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20.8</v>
      </c>
      <c r="AH22">
        <v>45.53</v>
      </c>
      <c r="AI22">
        <v>45.53</v>
      </c>
    </row>
    <row r="23" spans="1:35">
      <c r="A23" t="s">
        <v>65</v>
      </c>
      <c r="B23" s="34">
        <v>261.99</v>
      </c>
      <c r="C23" s="34">
        <v>63.49</v>
      </c>
      <c r="D23" s="93">
        <f t="shared" si="0"/>
        <v>0</v>
      </c>
      <c r="E23" s="34">
        <v>0.39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66.47</v>
      </c>
      <c r="N23">
        <v>272.31</v>
      </c>
      <c r="O23">
        <v>101.42</v>
      </c>
      <c r="P23">
        <v>10.36</v>
      </c>
      <c r="Q23">
        <v>7.31</v>
      </c>
      <c r="R23" s="93">
        <v>0</v>
      </c>
      <c r="S23" s="93">
        <v>0</v>
      </c>
      <c r="T23" s="93">
        <v>0</v>
      </c>
      <c r="U23">
        <v>10.79</v>
      </c>
      <c r="V23">
        <v>0</v>
      </c>
      <c r="W23">
        <v>11.92</v>
      </c>
      <c r="X23">
        <v>67.86</v>
      </c>
      <c r="Y23">
        <v>22.62</v>
      </c>
      <c r="Z23">
        <v>22.62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20.89</v>
      </c>
      <c r="AH23">
        <v>52.99</v>
      </c>
      <c r="AI23">
        <v>52.99</v>
      </c>
    </row>
    <row r="24" spans="1:35">
      <c r="A24" t="s">
        <v>66</v>
      </c>
      <c r="B24" s="34">
        <v>239.5</v>
      </c>
      <c r="C24" s="34">
        <v>63.49</v>
      </c>
      <c r="D24" s="93">
        <f t="shared" si="0"/>
        <v>0</v>
      </c>
      <c r="E24" s="34">
        <v>2.1800000000000002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66.47</v>
      </c>
      <c r="N24">
        <v>272.31</v>
      </c>
      <c r="O24">
        <v>101.42</v>
      </c>
      <c r="P24">
        <v>10.36</v>
      </c>
      <c r="Q24">
        <v>7.25</v>
      </c>
      <c r="R24" s="93">
        <v>0</v>
      </c>
      <c r="S24" s="93">
        <v>0</v>
      </c>
      <c r="T24" s="93">
        <v>0</v>
      </c>
      <c r="U24">
        <v>10.79</v>
      </c>
      <c r="V24">
        <v>0</v>
      </c>
      <c r="W24">
        <v>11.92</v>
      </c>
      <c r="X24">
        <v>66.959999999999994</v>
      </c>
      <c r="Y24">
        <v>22.32</v>
      </c>
      <c r="Z24">
        <v>22.32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20.98</v>
      </c>
      <c r="AH24">
        <v>53.99</v>
      </c>
      <c r="AI24">
        <v>53.99</v>
      </c>
    </row>
    <row r="25" spans="1:35">
      <c r="A25" t="s">
        <v>67</v>
      </c>
      <c r="B25" s="34">
        <v>199.81</v>
      </c>
      <c r="C25" s="34">
        <v>63.49</v>
      </c>
      <c r="D25" s="93">
        <f t="shared" si="0"/>
        <v>0</v>
      </c>
      <c r="E25" s="34">
        <v>2.1800000000000002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66.47</v>
      </c>
      <c r="N25">
        <v>272.31</v>
      </c>
      <c r="O25">
        <v>101.42</v>
      </c>
      <c r="P25">
        <v>10.36</v>
      </c>
      <c r="Q25">
        <v>7.36</v>
      </c>
      <c r="R25" s="93">
        <v>0</v>
      </c>
      <c r="S25" s="93">
        <v>0</v>
      </c>
      <c r="T25" s="93">
        <v>0</v>
      </c>
      <c r="U25">
        <v>10.79</v>
      </c>
      <c r="V25">
        <v>0.53663499999999997</v>
      </c>
      <c r="W25">
        <v>11.92</v>
      </c>
      <c r="X25">
        <v>68.430000000000007</v>
      </c>
      <c r="Y25">
        <v>22.81</v>
      </c>
      <c r="Z25">
        <v>22.81</v>
      </c>
      <c r="AA25">
        <v>0</v>
      </c>
      <c r="AB25">
        <v>0</v>
      </c>
      <c r="AC25">
        <v>0</v>
      </c>
      <c r="AD25">
        <v>0</v>
      </c>
      <c r="AE25">
        <v>0.28999999999999998</v>
      </c>
      <c r="AF25">
        <v>0.14000000000000001</v>
      </c>
      <c r="AG25">
        <v>21.22</v>
      </c>
      <c r="AH25">
        <v>54.15</v>
      </c>
      <c r="AI25">
        <v>54.15</v>
      </c>
    </row>
    <row r="26" spans="1:35">
      <c r="A26" t="s">
        <v>68</v>
      </c>
      <c r="B26" s="34">
        <v>199.81</v>
      </c>
      <c r="C26" s="34">
        <v>63.49</v>
      </c>
      <c r="D26" s="93">
        <f t="shared" si="0"/>
        <v>0</v>
      </c>
      <c r="E26" s="34">
        <v>2.02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66.47</v>
      </c>
      <c r="N26">
        <v>272.31</v>
      </c>
      <c r="O26">
        <v>101.42</v>
      </c>
      <c r="P26">
        <v>10.36</v>
      </c>
      <c r="Q26">
        <v>7.34</v>
      </c>
      <c r="R26" s="93">
        <v>0</v>
      </c>
      <c r="S26" s="93">
        <v>0</v>
      </c>
      <c r="T26" s="93">
        <v>0</v>
      </c>
      <c r="U26">
        <v>10.79</v>
      </c>
      <c r="V26">
        <v>2.4490069999999999</v>
      </c>
      <c r="W26">
        <v>11.92</v>
      </c>
      <c r="X26">
        <v>67.69</v>
      </c>
      <c r="Y26">
        <v>22.57</v>
      </c>
      <c r="Z26">
        <v>22.56</v>
      </c>
      <c r="AA26">
        <v>0.48</v>
      </c>
      <c r="AB26">
        <v>0.09</v>
      </c>
      <c r="AC26">
        <v>0</v>
      </c>
      <c r="AD26">
        <v>0.34</v>
      </c>
      <c r="AE26">
        <v>1.5</v>
      </c>
      <c r="AF26">
        <v>0.75</v>
      </c>
      <c r="AG26">
        <v>21.59</v>
      </c>
      <c r="AH26">
        <v>54.36</v>
      </c>
      <c r="AI26">
        <v>54.36</v>
      </c>
    </row>
    <row r="27" spans="1:35">
      <c r="A27" t="s">
        <v>69</v>
      </c>
      <c r="B27" s="34">
        <v>199.81</v>
      </c>
      <c r="C27" s="34">
        <v>63.49</v>
      </c>
      <c r="D27" s="93">
        <f t="shared" si="0"/>
        <v>30.64</v>
      </c>
      <c r="E27" s="34">
        <v>0.39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94.95</v>
      </c>
      <c r="N27">
        <v>272.31</v>
      </c>
      <c r="O27">
        <v>101.42</v>
      </c>
      <c r="P27">
        <v>10.14</v>
      </c>
      <c r="Q27">
        <v>7.24</v>
      </c>
      <c r="R27" s="93">
        <v>11.94</v>
      </c>
      <c r="S27" s="93">
        <v>4.16</v>
      </c>
      <c r="T27" s="93">
        <v>14.54</v>
      </c>
      <c r="U27">
        <v>10.79</v>
      </c>
      <c r="V27">
        <v>6.3030220000000003</v>
      </c>
      <c r="W27">
        <v>11.92</v>
      </c>
      <c r="X27">
        <v>65.98</v>
      </c>
      <c r="Y27">
        <v>21.99</v>
      </c>
      <c r="Z27">
        <v>22</v>
      </c>
      <c r="AA27">
        <v>3.59</v>
      </c>
      <c r="AB27">
        <v>0.72</v>
      </c>
      <c r="AC27">
        <v>0.03</v>
      </c>
      <c r="AD27">
        <v>0.73</v>
      </c>
      <c r="AE27">
        <v>4.1100000000000003</v>
      </c>
      <c r="AF27">
        <v>2.06</v>
      </c>
      <c r="AG27">
        <v>21.85</v>
      </c>
      <c r="AH27">
        <v>54.49</v>
      </c>
      <c r="AI27">
        <v>54.49</v>
      </c>
    </row>
    <row r="28" spans="1:35">
      <c r="A28" t="s">
        <v>70</v>
      </c>
      <c r="B28" s="34">
        <v>199.81</v>
      </c>
      <c r="C28" s="34">
        <v>63.49</v>
      </c>
      <c r="D28" s="93">
        <f t="shared" si="0"/>
        <v>53.14</v>
      </c>
      <c r="E28" s="34">
        <v>0.39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66.47</v>
      </c>
      <c r="N28">
        <v>272.31</v>
      </c>
      <c r="O28">
        <v>101.42</v>
      </c>
      <c r="P28">
        <v>10.14</v>
      </c>
      <c r="Q28">
        <v>7.24</v>
      </c>
      <c r="R28" s="93">
        <v>20.95</v>
      </c>
      <c r="S28" s="93">
        <v>8.31</v>
      </c>
      <c r="T28" s="93">
        <v>23.88</v>
      </c>
      <c r="U28">
        <v>10.79</v>
      </c>
      <c r="V28">
        <v>9.0349819999999994</v>
      </c>
      <c r="W28">
        <v>11.92</v>
      </c>
      <c r="X28">
        <v>50.37</v>
      </c>
      <c r="Y28">
        <v>16.79</v>
      </c>
      <c r="Z28">
        <v>16.78</v>
      </c>
      <c r="AA28">
        <v>7.97</v>
      </c>
      <c r="AB28">
        <v>1.59</v>
      </c>
      <c r="AC28">
        <v>0.03</v>
      </c>
      <c r="AD28">
        <v>1.85</v>
      </c>
      <c r="AE28">
        <v>7.08</v>
      </c>
      <c r="AF28">
        <v>3.54</v>
      </c>
      <c r="AG28">
        <v>15.01</v>
      </c>
      <c r="AH28">
        <v>55.4</v>
      </c>
      <c r="AI28">
        <v>55.4</v>
      </c>
    </row>
    <row r="29" spans="1:35">
      <c r="A29" t="s">
        <v>71</v>
      </c>
      <c r="B29" s="34">
        <v>199.81</v>
      </c>
      <c r="C29" s="34">
        <v>51</v>
      </c>
      <c r="D29" s="93">
        <f t="shared" si="0"/>
        <v>79.37</v>
      </c>
      <c r="E29" s="34">
        <v>0.39</v>
      </c>
      <c r="F29" s="34"/>
      <c r="G29" s="34"/>
      <c r="H29" s="34"/>
      <c r="I29" s="34"/>
      <c r="J29" s="37">
        <v>0.91</v>
      </c>
      <c r="K29" s="37">
        <v>0.91</v>
      </c>
      <c r="L29" s="37">
        <v>0.93</v>
      </c>
      <c r="M29">
        <v>66.47</v>
      </c>
      <c r="N29">
        <v>272.31</v>
      </c>
      <c r="O29">
        <v>101.42</v>
      </c>
      <c r="P29">
        <v>10.14</v>
      </c>
      <c r="Q29">
        <v>7.34</v>
      </c>
      <c r="R29" s="93">
        <v>31.63</v>
      </c>
      <c r="S29" s="93">
        <v>14.74</v>
      </c>
      <c r="T29" s="93">
        <v>33</v>
      </c>
      <c r="U29">
        <v>10.79</v>
      </c>
      <c r="V29">
        <v>11.854755000000001</v>
      </c>
      <c r="W29">
        <v>11.92</v>
      </c>
      <c r="X29">
        <v>52.7</v>
      </c>
      <c r="Y29">
        <v>17.57</v>
      </c>
      <c r="Z29">
        <v>17.559999999999999</v>
      </c>
      <c r="AA29">
        <v>13.68</v>
      </c>
      <c r="AB29">
        <v>2.73</v>
      </c>
      <c r="AC29">
        <v>0.33</v>
      </c>
      <c r="AD29">
        <v>3.12</v>
      </c>
      <c r="AE29">
        <v>11.05</v>
      </c>
      <c r="AF29">
        <v>5.52</v>
      </c>
      <c r="AG29">
        <v>15.22</v>
      </c>
      <c r="AH29">
        <v>49.46</v>
      </c>
      <c r="AI29">
        <v>49.46</v>
      </c>
    </row>
    <row r="30" spans="1:35">
      <c r="A30" t="s">
        <v>72</v>
      </c>
      <c r="B30" s="34">
        <v>153.63</v>
      </c>
      <c r="C30" s="34">
        <v>31.95</v>
      </c>
      <c r="D30" s="93">
        <f t="shared" si="0"/>
        <v>90.449999999999989</v>
      </c>
      <c r="E30" s="34">
        <v>0.39</v>
      </c>
      <c r="F30" s="34"/>
      <c r="G30" s="34"/>
      <c r="H30" s="34"/>
      <c r="I30" s="34"/>
      <c r="J30" s="37">
        <v>1.42</v>
      </c>
      <c r="K30" s="37">
        <v>1.42</v>
      </c>
      <c r="L30" s="37">
        <v>1.46</v>
      </c>
      <c r="M30">
        <v>66.47</v>
      </c>
      <c r="N30">
        <v>272.31</v>
      </c>
      <c r="O30">
        <v>101.42</v>
      </c>
      <c r="P30">
        <v>10.14</v>
      </c>
      <c r="Q30">
        <v>7.24</v>
      </c>
      <c r="R30" s="93">
        <v>32.82</v>
      </c>
      <c r="S30" s="93">
        <v>24.81</v>
      </c>
      <c r="T30" s="93">
        <v>32.82</v>
      </c>
      <c r="U30">
        <v>10.79</v>
      </c>
      <c r="V30">
        <v>15.386789</v>
      </c>
      <c r="W30">
        <v>11.92</v>
      </c>
      <c r="X30">
        <v>52.9</v>
      </c>
      <c r="Y30">
        <v>17.63</v>
      </c>
      <c r="Z30">
        <v>17.63</v>
      </c>
      <c r="AA30">
        <v>20.260000000000002</v>
      </c>
      <c r="AB30">
        <v>4.05</v>
      </c>
      <c r="AC30">
        <v>1</v>
      </c>
      <c r="AD30">
        <v>4.76</v>
      </c>
      <c r="AE30">
        <v>16.13</v>
      </c>
      <c r="AF30">
        <v>8.07</v>
      </c>
      <c r="AG30">
        <v>15.61</v>
      </c>
      <c r="AH30">
        <v>50.11</v>
      </c>
      <c r="AI30">
        <v>50.11</v>
      </c>
    </row>
    <row r="31" spans="1:35">
      <c r="A31" t="s">
        <v>73</v>
      </c>
      <c r="B31" s="34">
        <v>118.12</v>
      </c>
      <c r="C31" s="34">
        <v>31.95</v>
      </c>
      <c r="D31" s="93">
        <f t="shared" si="0"/>
        <v>90.449999999999989</v>
      </c>
      <c r="E31" s="34">
        <v>2.1800000000000002</v>
      </c>
      <c r="F31" s="34"/>
      <c r="G31" s="34"/>
      <c r="H31" s="34"/>
      <c r="I31" s="34"/>
      <c r="J31" s="37">
        <v>2.21</v>
      </c>
      <c r="K31" s="37">
        <v>2.21</v>
      </c>
      <c r="L31" s="37">
        <v>2.27</v>
      </c>
      <c r="M31">
        <v>66.47</v>
      </c>
      <c r="N31">
        <v>272.31</v>
      </c>
      <c r="O31">
        <v>101.42</v>
      </c>
      <c r="P31">
        <v>10.14</v>
      </c>
      <c r="Q31">
        <v>7.24</v>
      </c>
      <c r="R31" s="93">
        <v>30.15</v>
      </c>
      <c r="S31" s="93">
        <v>30.15</v>
      </c>
      <c r="T31" s="93">
        <v>30.15</v>
      </c>
      <c r="U31">
        <v>10.79</v>
      </c>
      <c r="V31">
        <v>19.621327000000001</v>
      </c>
      <c r="W31">
        <v>11.92</v>
      </c>
      <c r="X31">
        <v>53.76</v>
      </c>
      <c r="Y31">
        <v>17.920000000000002</v>
      </c>
      <c r="Z31">
        <v>17.920000000000002</v>
      </c>
      <c r="AA31">
        <v>29.37</v>
      </c>
      <c r="AB31">
        <v>5.87</v>
      </c>
      <c r="AC31">
        <v>2</v>
      </c>
      <c r="AD31">
        <v>6.89</v>
      </c>
      <c r="AE31">
        <v>21.36</v>
      </c>
      <c r="AF31">
        <v>10.68</v>
      </c>
      <c r="AG31">
        <v>16.059999999999999</v>
      </c>
      <c r="AH31">
        <v>50.56</v>
      </c>
      <c r="AI31">
        <v>50.56</v>
      </c>
    </row>
    <row r="32" spans="1:35">
      <c r="A32" t="s">
        <v>74</v>
      </c>
      <c r="B32" s="34">
        <v>118.12</v>
      </c>
      <c r="C32" s="34">
        <v>31.95</v>
      </c>
      <c r="D32" s="93">
        <f t="shared" si="0"/>
        <v>90.949999999999989</v>
      </c>
      <c r="E32" s="34">
        <v>2.1800000000000002</v>
      </c>
      <c r="F32" s="34"/>
      <c r="G32" s="34"/>
      <c r="H32" s="34"/>
      <c r="I32" s="34"/>
      <c r="J32" s="37">
        <v>2.97</v>
      </c>
      <c r="K32" s="37">
        <v>2.97</v>
      </c>
      <c r="L32" s="37">
        <v>3.05</v>
      </c>
      <c r="M32">
        <v>66.47</v>
      </c>
      <c r="N32">
        <v>272.31</v>
      </c>
      <c r="O32">
        <v>101.42</v>
      </c>
      <c r="P32">
        <v>10.14</v>
      </c>
      <c r="Q32">
        <v>7.32</v>
      </c>
      <c r="R32" s="93">
        <v>30.32</v>
      </c>
      <c r="S32" s="93">
        <v>30.31</v>
      </c>
      <c r="T32" s="93">
        <v>30.32</v>
      </c>
      <c r="U32">
        <v>10.79</v>
      </c>
      <c r="V32">
        <v>23.894893</v>
      </c>
      <c r="W32">
        <v>11.92</v>
      </c>
      <c r="X32">
        <v>55.14</v>
      </c>
      <c r="Y32">
        <v>18.38</v>
      </c>
      <c r="Z32">
        <v>18.38</v>
      </c>
      <c r="AA32">
        <v>41.39</v>
      </c>
      <c r="AB32">
        <v>8.2799999999999994</v>
      </c>
      <c r="AC32">
        <v>4.33</v>
      </c>
      <c r="AD32">
        <v>9.49</v>
      </c>
      <c r="AE32">
        <v>26.3</v>
      </c>
      <c r="AF32">
        <v>13.15</v>
      </c>
      <c r="AG32">
        <v>16.04</v>
      </c>
      <c r="AH32">
        <v>51.11</v>
      </c>
      <c r="AI32">
        <v>51.11</v>
      </c>
    </row>
    <row r="33" spans="1:35">
      <c r="A33" t="s">
        <v>75</v>
      </c>
      <c r="B33" s="34">
        <v>118.12</v>
      </c>
      <c r="C33" s="34">
        <v>31.95</v>
      </c>
      <c r="D33" s="93">
        <f t="shared" si="0"/>
        <v>92</v>
      </c>
      <c r="E33" s="34">
        <v>2.11</v>
      </c>
      <c r="F33" s="34"/>
      <c r="G33" s="34"/>
      <c r="H33" s="34"/>
      <c r="I33" s="34"/>
      <c r="J33" s="37">
        <v>3.82</v>
      </c>
      <c r="K33" s="37">
        <v>3.82</v>
      </c>
      <c r="L33" s="37">
        <v>3.92</v>
      </c>
      <c r="M33">
        <v>66.47</v>
      </c>
      <c r="N33">
        <v>232.37</v>
      </c>
      <c r="O33">
        <v>101.42</v>
      </c>
      <c r="P33">
        <v>10.14</v>
      </c>
      <c r="Q33">
        <v>7.32</v>
      </c>
      <c r="R33" s="93">
        <v>30.67</v>
      </c>
      <c r="S33" s="93">
        <v>30.66</v>
      </c>
      <c r="T33" s="93">
        <v>30.67</v>
      </c>
      <c r="U33">
        <v>10.79</v>
      </c>
      <c r="V33">
        <v>28.392869999999998</v>
      </c>
      <c r="W33">
        <v>11.92</v>
      </c>
      <c r="X33">
        <v>55.66</v>
      </c>
      <c r="Y33">
        <v>18.55</v>
      </c>
      <c r="Z33">
        <v>18.559999999999999</v>
      </c>
      <c r="AA33">
        <v>54.43</v>
      </c>
      <c r="AB33">
        <v>10.88</v>
      </c>
      <c r="AC33">
        <v>13.47</v>
      </c>
      <c r="AD33">
        <v>12.3</v>
      </c>
      <c r="AE33">
        <v>31.84</v>
      </c>
      <c r="AF33">
        <v>15.92</v>
      </c>
      <c r="AG33">
        <v>16.62</v>
      </c>
      <c r="AH33">
        <v>51.41</v>
      </c>
      <c r="AI33">
        <v>51.41</v>
      </c>
    </row>
    <row r="34" spans="1:35">
      <c r="A34" t="s">
        <v>76</v>
      </c>
      <c r="B34" s="34">
        <v>118.12</v>
      </c>
      <c r="C34" s="34">
        <v>31.95</v>
      </c>
      <c r="D34" s="93">
        <f t="shared" si="0"/>
        <v>93</v>
      </c>
      <c r="E34" s="34">
        <v>1.95</v>
      </c>
      <c r="F34" s="34"/>
      <c r="G34" s="34"/>
      <c r="H34" s="34"/>
      <c r="I34" s="34"/>
      <c r="J34" s="37">
        <v>4.8600000000000003</v>
      </c>
      <c r="K34" s="37">
        <v>4.8600000000000003</v>
      </c>
      <c r="L34" s="37">
        <v>4.9800000000000004</v>
      </c>
      <c r="M34">
        <v>66.47</v>
      </c>
      <c r="N34">
        <v>232.37</v>
      </c>
      <c r="O34">
        <v>101.42</v>
      </c>
      <c r="P34">
        <v>10.14</v>
      </c>
      <c r="Q34">
        <v>7.36</v>
      </c>
      <c r="R34" s="93">
        <v>31</v>
      </c>
      <c r="S34" s="93">
        <v>31</v>
      </c>
      <c r="T34" s="93">
        <v>31</v>
      </c>
      <c r="U34">
        <v>10.79</v>
      </c>
      <c r="V34">
        <v>31.817577</v>
      </c>
      <c r="W34">
        <v>11.92</v>
      </c>
      <c r="X34">
        <v>57.23</v>
      </c>
      <c r="Y34">
        <v>19.079999999999998</v>
      </c>
      <c r="Z34">
        <v>19.07</v>
      </c>
      <c r="AA34">
        <v>68.62</v>
      </c>
      <c r="AB34">
        <v>13.72</v>
      </c>
      <c r="AC34">
        <v>20.170000000000002</v>
      </c>
      <c r="AD34">
        <v>15.27</v>
      </c>
      <c r="AE34">
        <v>38.549999999999997</v>
      </c>
      <c r="AF34">
        <v>19.27</v>
      </c>
      <c r="AG34">
        <v>16.75</v>
      </c>
      <c r="AH34">
        <v>52.02</v>
      </c>
      <c r="AI34">
        <v>52.02</v>
      </c>
    </row>
    <row r="35" spans="1:35">
      <c r="A35" t="s">
        <v>77</v>
      </c>
      <c r="B35" s="34">
        <v>118.12</v>
      </c>
      <c r="C35" s="34">
        <v>31.95</v>
      </c>
      <c r="D35" s="93">
        <f t="shared" si="0"/>
        <v>97</v>
      </c>
      <c r="E35" s="34">
        <v>1.96</v>
      </c>
      <c r="F35" s="34"/>
      <c r="G35" s="34"/>
      <c r="H35" s="34"/>
      <c r="I35" s="34"/>
      <c r="J35" s="37">
        <v>5.88</v>
      </c>
      <c r="K35" s="37">
        <v>5.88</v>
      </c>
      <c r="L35" s="37">
        <v>6.03</v>
      </c>
      <c r="M35">
        <v>70.64</v>
      </c>
      <c r="N35">
        <v>193.64</v>
      </c>
      <c r="O35">
        <v>53.25</v>
      </c>
      <c r="P35">
        <v>10.36</v>
      </c>
      <c r="Q35">
        <v>7.32</v>
      </c>
      <c r="R35" s="93">
        <v>32.33</v>
      </c>
      <c r="S35" s="93">
        <v>32.340000000000003</v>
      </c>
      <c r="T35" s="93">
        <v>32.33</v>
      </c>
      <c r="U35">
        <v>10.79</v>
      </c>
      <c r="V35">
        <v>35.271554999999999</v>
      </c>
      <c r="W35">
        <v>11.92</v>
      </c>
      <c r="X35">
        <v>50.14</v>
      </c>
      <c r="Y35">
        <v>16.71</v>
      </c>
      <c r="Z35">
        <v>16.72</v>
      </c>
      <c r="AA35">
        <v>83.73</v>
      </c>
      <c r="AB35">
        <v>16.75</v>
      </c>
      <c r="AC35">
        <v>29.53</v>
      </c>
      <c r="AD35">
        <v>20.88</v>
      </c>
      <c r="AE35">
        <v>45.75</v>
      </c>
      <c r="AF35">
        <v>22.87</v>
      </c>
      <c r="AG35">
        <v>16.98</v>
      </c>
      <c r="AH35">
        <v>52.42</v>
      </c>
      <c r="AI35">
        <v>52.42</v>
      </c>
    </row>
    <row r="36" spans="1:35">
      <c r="A36" t="s">
        <v>78</v>
      </c>
      <c r="B36" s="34">
        <v>118.12</v>
      </c>
      <c r="C36" s="34">
        <v>31.95</v>
      </c>
      <c r="D36" s="93">
        <f t="shared" si="0"/>
        <v>97</v>
      </c>
      <c r="E36" s="34">
        <v>1.96</v>
      </c>
      <c r="F36" s="34"/>
      <c r="G36" s="34"/>
      <c r="H36" s="34"/>
      <c r="I36" s="34"/>
      <c r="J36" s="37">
        <v>6.92</v>
      </c>
      <c r="K36" s="37">
        <v>6.92</v>
      </c>
      <c r="L36" s="37">
        <v>7.09</v>
      </c>
      <c r="M36">
        <v>70.64</v>
      </c>
      <c r="N36">
        <v>149.76</v>
      </c>
      <c r="O36">
        <v>53.25</v>
      </c>
      <c r="P36">
        <v>10.36</v>
      </c>
      <c r="Q36">
        <v>7.28</v>
      </c>
      <c r="R36" s="93">
        <v>32.33</v>
      </c>
      <c r="S36" s="93">
        <v>32.340000000000003</v>
      </c>
      <c r="T36" s="93">
        <v>32.33</v>
      </c>
      <c r="U36">
        <v>10.79</v>
      </c>
      <c r="V36">
        <v>38.745047</v>
      </c>
      <c r="W36">
        <v>11.92</v>
      </c>
      <c r="X36">
        <v>50.59</v>
      </c>
      <c r="Y36">
        <v>16.86</v>
      </c>
      <c r="Z36">
        <v>16.87</v>
      </c>
      <c r="AA36">
        <v>100.85</v>
      </c>
      <c r="AB36">
        <v>20.170000000000002</v>
      </c>
      <c r="AC36">
        <v>36.9</v>
      </c>
      <c r="AD36">
        <v>24.46</v>
      </c>
      <c r="AE36">
        <v>52.49</v>
      </c>
      <c r="AF36">
        <v>26.24</v>
      </c>
      <c r="AG36">
        <v>17.21</v>
      </c>
      <c r="AH36">
        <v>52.95</v>
      </c>
      <c r="AI36">
        <v>52.95</v>
      </c>
    </row>
    <row r="37" spans="1:35">
      <c r="A37" t="s">
        <v>79</v>
      </c>
      <c r="B37" s="34">
        <v>118.12</v>
      </c>
      <c r="C37" s="34">
        <v>31.95</v>
      </c>
      <c r="D37" s="93">
        <f t="shared" si="0"/>
        <v>97</v>
      </c>
      <c r="E37" s="34">
        <v>1.96</v>
      </c>
      <c r="F37" s="34"/>
      <c r="G37" s="34"/>
      <c r="H37" s="34"/>
      <c r="I37" s="34"/>
      <c r="J37" s="37">
        <v>7.95</v>
      </c>
      <c r="K37" s="37">
        <v>7.95</v>
      </c>
      <c r="L37" s="37">
        <v>8.14</v>
      </c>
      <c r="M37">
        <v>66.47</v>
      </c>
      <c r="N37">
        <v>149.76</v>
      </c>
      <c r="O37">
        <v>53.25</v>
      </c>
      <c r="P37">
        <v>10.36</v>
      </c>
      <c r="Q37">
        <v>7.23</v>
      </c>
      <c r="R37" s="93">
        <v>32.33</v>
      </c>
      <c r="S37" s="93">
        <v>32.340000000000003</v>
      </c>
      <c r="T37" s="93">
        <v>32.33</v>
      </c>
      <c r="U37">
        <v>10.79</v>
      </c>
      <c r="V37">
        <v>42.462463999999997</v>
      </c>
      <c r="W37">
        <v>11.92</v>
      </c>
      <c r="X37">
        <v>50.25</v>
      </c>
      <c r="Y37">
        <v>16.75</v>
      </c>
      <c r="Z37">
        <v>16.760000000000002</v>
      </c>
      <c r="AA37">
        <v>117.98</v>
      </c>
      <c r="AB37">
        <v>23.59</v>
      </c>
      <c r="AC37">
        <v>45.27</v>
      </c>
      <c r="AD37">
        <v>27.83</v>
      </c>
      <c r="AE37">
        <v>58.13</v>
      </c>
      <c r="AF37">
        <v>29.06</v>
      </c>
      <c r="AG37">
        <v>17.54</v>
      </c>
      <c r="AH37">
        <v>54.39</v>
      </c>
      <c r="AI37">
        <v>54.39</v>
      </c>
    </row>
    <row r="38" spans="1:35">
      <c r="A38" t="s">
        <v>80</v>
      </c>
      <c r="B38" s="34">
        <v>118.12</v>
      </c>
      <c r="C38" s="34">
        <v>31.95</v>
      </c>
      <c r="D38" s="93">
        <f t="shared" si="0"/>
        <v>97</v>
      </c>
      <c r="E38" s="34">
        <v>1.96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66.47</v>
      </c>
      <c r="N38">
        <v>149.76</v>
      </c>
      <c r="O38">
        <v>53.25</v>
      </c>
      <c r="P38">
        <v>10.36</v>
      </c>
      <c r="Q38">
        <v>7.26</v>
      </c>
      <c r="R38" s="93">
        <v>32.33</v>
      </c>
      <c r="S38" s="93">
        <v>32.340000000000003</v>
      </c>
      <c r="T38" s="93">
        <v>32.33</v>
      </c>
      <c r="U38">
        <v>10.79</v>
      </c>
      <c r="V38">
        <v>46.345750000000002</v>
      </c>
      <c r="W38">
        <v>11.92</v>
      </c>
      <c r="X38">
        <v>50.14</v>
      </c>
      <c r="Y38">
        <v>16.71</v>
      </c>
      <c r="Z38">
        <v>16.72</v>
      </c>
      <c r="AA38">
        <v>133.13</v>
      </c>
      <c r="AB38">
        <v>26.62</v>
      </c>
      <c r="AC38">
        <v>52.87</v>
      </c>
      <c r="AD38">
        <v>30.94</v>
      </c>
      <c r="AE38">
        <v>63.15</v>
      </c>
      <c r="AF38">
        <v>31.57</v>
      </c>
      <c r="AG38">
        <v>17.88</v>
      </c>
      <c r="AH38">
        <v>54.73</v>
      </c>
      <c r="AI38">
        <v>54.73</v>
      </c>
    </row>
    <row r="39" spans="1:35">
      <c r="A39" t="s">
        <v>81</v>
      </c>
      <c r="B39" s="34">
        <v>118.12</v>
      </c>
      <c r="C39" s="34">
        <v>31.95</v>
      </c>
      <c r="D39" s="93">
        <f t="shared" si="0"/>
        <v>97</v>
      </c>
      <c r="E39" s="34">
        <v>0.39</v>
      </c>
      <c r="F39" s="34"/>
      <c r="G39" s="34"/>
      <c r="H39" s="34"/>
      <c r="I39" s="34"/>
      <c r="J39" s="37">
        <v>9.73</v>
      </c>
      <c r="K39" s="37">
        <v>9.73</v>
      </c>
      <c r="L39" s="37">
        <v>9.9700000000000006</v>
      </c>
      <c r="M39">
        <v>66.47</v>
      </c>
      <c r="N39">
        <v>149.76</v>
      </c>
      <c r="O39">
        <v>53.25</v>
      </c>
      <c r="P39">
        <v>10.36</v>
      </c>
      <c r="Q39">
        <v>7.34</v>
      </c>
      <c r="R39" s="93">
        <v>32.33</v>
      </c>
      <c r="S39" s="93">
        <v>32.340000000000003</v>
      </c>
      <c r="T39" s="93">
        <v>32.33</v>
      </c>
      <c r="U39">
        <v>10.79</v>
      </c>
      <c r="V39">
        <v>49.750942999999999</v>
      </c>
      <c r="W39">
        <v>11.92</v>
      </c>
      <c r="X39">
        <v>53.6</v>
      </c>
      <c r="Y39">
        <v>17.87</v>
      </c>
      <c r="Z39">
        <v>17.87</v>
      </c>
      <c r="AA39">
        <v>144.69</v>
      </c>
      <c r="AB39">
        <v>28.94</v>
      </c>
      <c r="AC39">
        <v>59.23</v>
      </c>
      <c r="AD39">
        <v>33.5</v>
      </c>
      <c r="AE39">
        <v>68.569999999999993</v>
      </c>
      <c r="AF39">
        <v>34.28</v>
      </c>
      <c r="AG39">
        <v>18.21</v>
      </c>
      <c r="AH39">
        <v>55.88</v>
      </c>
      <c r="AI39">
        <v>55.88</v>
      </c>
    </row>
    <row r="40" spans="1:35">
      <c r="A40" t="s">
        <v>82</v>
      </c>
      <c r="B40" s="34">
        <v>118.12</v>
      </c>
      <c r="C40" s="34">
        <v>31.95</v>
      </c>
      <c r="D40" s="93">
        <f t="shared" si="0"/>
        <v>97</v>
      </c>
      <c r="E40" s="34">
        <v>0.39</v>
      </c>
      <c r="F40" s="34"/>
      <c r="G40" s="34"/>
      <c r="H40" s="34"/>
      <c r="I40" s="34"/>
      <c r="J40" s="37">
        <v>10.18</v>
      </c>
      <c r="K40" s="37">
        <v>10.18</v>
      </c>
      <c r="L40" s="37">
        <v>10.44</v>
      </c>
      <c r="M40">
        <v>66.47</v>
      </c>
      <c r="N40">
        <v>193.64</v>
      </c>
      <c r="O40">
        <v>53.25</v>
      </c>
      <c r="P40">
        <v>10.36</v>
      </c>
      <c r="Q40">
        <v>7.38</v>
      </c>
      <c r="R40" s="93">
        <v>32.33</v>
      </c>
      <c r="S40" s="93">
        <v>32.340000000000003</v>
      </c>
      <c r="T40" s="93">
        <v>32.33</v>
      </c>
      <c r="U40">
        <v>10.79</v>
      </c>
      <c r="V40">
        <v>52.238978000000003</v>
      </c>
      <c r="W40">
        <v>11.92</v>
      </c>
      <c r="X40">
        <v>58.11</v>
      </c>
      <c r="Y40">
        <v>19.37</v>
      </c>
      <c r="Z40">
        <v>19.37</v>
      </c>
      <c r="AA40">
        <v>163.53</v>
      </c>
      <c r="AB40">
        <v>32.700000000000003</v>
      </c>
      <c r="AC40">
        <v>64.2</v>
      </c>
      <c r="AD40">
        <v>35.69</v>
      </c>
      <c r="AE40">
        <v>74.28</v>
      </c>
      <c r="AF40">
        <v>37.130000000000003</v>
      </c>
      <c r="AG40">
        <v>18.93</v>
      </c>
      <c r="AH40">
        <v>57.21</v>
      </c>
      <c r="AI40">
        <v>57.21</v>
      </c>
    </row>
    <row r="41" spans="1:35">
      <c r="A41" t="s">
        <v>83</v>
      </c>
      <c r="B41" s="34">
        <v>118.12</v>
      </c>
      <c r="C41" s="34">
        <v>31.95</v>
      </c>
      <c r="D41" s="93">
        <f t="shared" si="0"/>
        <v>97</v>
      </c>
      <c r="E41" s="34">
        <v>0.39</v>
      </c>
      <c r="F41" s="34"/>
      <c r="G41" s="34"/>
      <c r="H41" s="34"/>
      <c r="I41" s="34"/>
      <c r="J41" s="37">
        <v>10.39</v>
      </c>
      <c r="K41" s="37">
        <v>10.39</v>
      </c>
      <c r="L41" s="37">
        <v>10.65</v>
      </c>
      <c r="M41">
        <v>66.47</v>
      </c>
      <c r="N41">
        <v>232.37</v>
      </c>
      <c r="O41">
        <v>53.25</v>
      </c>
      <c r="P41">
        <v>10.36</v>
      </c>
      <c r="Q41">
        <v>6.84</v>
      </c>
      <c r="R41" s="93">
        <v>32.33</v>
      </c>
      <c r="S41" s="93">
        <v>32.340000000000003</v>
      </c>
      <c r="T41" s="93">
        <v>32.33</v>
      </c>
      <c r="U41">
        <v>10.79</v>
      </c>
      <c r="V41">
        <v>53.956209999999999</v>
      </c>
      <c r="W41">
        <v>11.92</v>
      </c>
      <c r="X41">
        <v>60.15</v>
      </c>
      <c r="Y41">
        <v>20.05</v>
      </c>
      <c r="Z41">
        <v>20.04</v>
      </c>
      <c r="AA41">
        <v>176.42</v>
      </c>
      <c r="AB41">
        <v>35.28</v>
      </c>
      <c r="AC41">
        <v>70.83</v>
      </c>
      <c r="AD41">
        <v>40.65</v>
      </c>
      <c r="AE41">
        <v>79.14</v>
      </c>
      <c r="AF41">
        <v>39.56</v>
      </c>
      <c r="AG41">
        <v>20.12</v>
      </c>
      <c r="AH41">
        <v>55.12</v>
      </c>
      <c r="AI41">
        <v>55.12</v>
      </c>
    </row>
    <row r="42" spans="1:35">
      <c r="A42" t="s">
        <v>84</v>
      </c>
      <c r="B42" s="34">
        <v>118.12</v>
      </c>
      <c r="C42" s="34">
        <v>31.95</v>
      </c>
      <c r="D42" s="93">
        <f t="shared" si="0"/>
        <v>97</v>
      </c>
      <c r="E42" s="34">
        <v>0.39</v>
      </c>
      <c r="F42" s="34"/>
      <c r="G42" s="34"/>
      <c r="H42" s="34"/>
      <c r="I42" s="34"/>
      <c r="J42" s="37">
        <v>10.46</v>
      </c>
      <c r="K42" s="37">
        <v>10.46</v>
      </c>
      <c r="L42" s="37">
        <v>10.72</v>
      </c>
      <c r="M42">
        <v>66.47</v>
      </c>
      <c r="N42">
        <v>232.37</v>
      </c>
      <c r="O42">
        <v>53.25</v>
      </c>
      <c r="P42">
        <v>10.36</v>
      </c>
      <c r="Q42">
        <v>6.81</v>
      </c>
      <c r="R42" s="93">
        <v>32.33</v>
      </c>
      <c r="S42" s="93">
        <v>32.340000000000003</v>
      </c>
      <c r="T42" s="93">
        <v>32.33</v>
      </c>
      <c r="U42">
        <v>10.79</v>
      </c>
      <c r="V42">
        <v>55.449030999999998</v>
      </c>
      <c r="W42">
        <v>11.92</v>
      </c>
      <c r="X42">
        <v>60.76</v>
      </c>
      <c r="Y42">
        <v>20.25</v>
      </c>
      <c r="Z42">
        <v>20.27</v>
      </c>
      <c r="AA42">
        <v>189.03</v>
      </c>
      <c r="AB42">
        <v>37.81</v>
      </c>
      <c r="AC42">
        <v>76.3</v>
      </c>
      <c r="AD42">
        <v>43.09</v>
      </c>
      <c r="AE42">
        <v>83.18</v>
      </c>
      <c r="AF42">
        <v>41.58</v>
      </c>
      <c r="AG42">
        <v>20.45</v>
      </c>
      <c r="AH42">
        <v>55.45</v>
      </c>
      <c r="AI42">
        <v>55.45</v>
      </c>
    </row>
    <row r="43" spans="1:35">
      <c r="A43" t="s">
        <v>85</v>
      </c>
      <c r="B43" s="34">
        <v>118.12</v>
      </c>
      <c r="C43" s="34">
        <v>31.95</v>
      </c>
      <c r="D43" s="93">
        <f t="shared" si="0"/>
        <v>97</v>
      </c>
      <c r="E43" s="34">
        <v>0.39</v>
      </c>
      <c r="F43" s="34"/>
      <c r="G43" s="34"/>
      <c r="H43" s="34"/>
      <c r="I43" s="34"/>
      <c r="J43" s="37">
        <v>10.5</v>
      </c>
      <c r="K43" s="37">
        <v>10.5</v>
      </c>
      <c r="L43" s="37">
        <v>10.76</v>
      </c>
      <c r="M43">
        <v>66.47</v>
      </c>
      <c r="N43">
        <v>193.64</v>
      </c>
      <c r="O43">
        <v>101.42</v>
      </c>
      <c r="P43">
        <v>10.36</v>
      </c>
      <c r="Q43">
        <v>6.81</v>
      </c>
      <c r="R43" s="93">
        <v>32.33</v>
      </c>
      <c r="S43" s="93">
        <v>32.340000000000003</v>
      </c>
      <c r="T43" s="93">
        <v>32.33</v>
      </c>
      <c r="U43">
        <v>10.79</v>
      </c>
      <c r="V43">
        <v>57.419944999999998</v>
      </c>
      <c r="W43">
        <v>11.92</v>
      </c>
      <c r="X43">
        <v>61.44</v>
      </c>
      <c r="Y43">
        <v>20.48</v>
      </c>
      <c r="Z43">
        <v>20.49</v>
      </c>
      <c r="AA43">
        <v>200.7</v>
      </c>
      <c r="AB43">
        <v>40.14</v>
      </c>
      <c r="AC43">
        <v>80.900000000000006</v>
      </c>
      <c r="AD43">
        <v>45.16</v>
      </c>
      <c r="AE43">
        <v>87.01</v>
      </c>
      <c r="AF43">
        <v>43.5</v>
      </c>
      <c r="AG43">
        <v>20.86</v>
      </c>
      <c r="AH43">
        <v>55.78</v>
      </c>
      <c r="AI43">
        <v>55.78</v>
      </c>
    </row>
    <row r="44" spans="1:35">
      <c r="A44" t="s">
        <v>86</v>
      </c>
      <c r="B44" s="34">
        <v>118.12</v>
      </c>
      <c r="C44" s="34">
        <v>31.95</v>
      </c>
      <c r="D44" s="93">
        <f t="shared" si="0"/>
        <v>97</v>
      </c>
      <c r="E44" s="34">
        <v>0.39</v>
      </c>
      <c r="F44" s="34"/>
      <c r="G44" s="34"/>
      <c r="H44" s="34"/>
      <c r="I44" s="34"/>
      <c r="J44" s="37">
        <v>10.53</v>
      </c>
      <c r="K44" s="37">
        <v>10.53</v>
      </c>
      <c r="L44" s="37">
        <v>10.79</v>
      </c>
      <c r="M44">
        <v>70.64</v>
      </c>
      <c r="N44">
        <v>193.64</v>
      </c>
      <c r="O44">
        <v>101.42</v>
      </c>
      <c r="P44">
        <v>10.36</v>
      </c>
      <c r="Q44">
        <v>6.81</v>
      </c>
      <c r="R44" s="93">
        <v>32.33</v>
      </c>
      <c r="S44" s="93">
        <v>32.340000000000003</v>
      </c>
      <c r="T44" s="93">
        <v>32.33</v>
      </c>
      <c r="U44">
        <v>10.79</v>
      </c>
      <c r="V44">
        <v>60.229961000000003</v>
      </c>
      <c r="W44">
        <v>11.92</v>
      </c>
      <c r="X44">
        <v>62.1</v>
      </c>
      <c r="Y44">
        <v>20.7</v>
      </c>
      <c r="Z44">
        <v>20.7</v>
      </c>
      <c r="AA44">
        <v>212.03</v>
      </c>
      <c r="AB44">
        <v>42.41</v>
      </c>
      <c r="AC44">
        <v>85.23</v>
      </c>
      <c r="AD44">
        <v>46.52</v>
      </c>
      <c r="AE44">
        <v>90.37</v>
      </c>
      <c r="AF44">
        <v>45.18</v>
      </c>
      <c r="AG44">
        <v>21.19</v>
      </c>
      <c r="AH44">
        <v>56.12</v>
      </c>
      <c r="AI44">
        <v>56.12</v>
      </c>
    </row>
    <row r="45" spans="1:35">
      <c r="A45" t="s">
        <v>87</v>
      </c>
      <c r="B45" s="34">
        <v>118.12</v>
      </c>
      <c r="C45" s="34">
        <v>31.95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10.54</v>
      </c>
      <c r="K45" s="37">
        <v>10.54</v>
      </c>
      <c r="L45" s="37">
        <v>10.81</v>
      </c>
      <c r="M45">
        <v>70.64</v>
      </c>
      <c r="N45">
        <v>232.37</v>
      </c>
      <c r="O45">
        <v>101.42</v>
      </c>
      <c r="P45">
        <v>10.36</v>
      </c>
      <c r="Q45">
        <v>6.91</v>
      </c>
      <c r="R45" s="93">
        <v>32.33</v>
      </c>
      <c r="S45" s="93">
        <v>32.340000000000003</v>
      </c>
      <c r="T45" s="93">
        <v>32.33</v>
      </c>
      <c r="U45">
        <v>10.79</v>
      </c>
      <c r="V45">
        <v>63.605882999999999</v>
      </c>
      <c r="W45">
        <v>11.92</v>
      </c>
      <c r="X45">
        <v>63</v>
      </c>
      <c r="Y45">
        <v>21</v>
      </c>
      <c r="Z45">
        <v>21</v>
      </c>
      <c r="AA45">
        <v>221.34</v>
      </c>
      <c r="AB45">
        <v>44.27</v>
      </c>
      <c r="AC45">
        <v>88.2</v>
      </c>
      <c r="AD45">
        <v>47.22</v>
      </c>
      <c r="AE45">
        <v>93.18</v>
      </c>
      <c r="AF45">
        <v>46.58</v>
      </c>
      <c r="AG45">
        <v>21.18</v>
      </c>
      <c r="AH45">
        <v>56.75</v>
      </c>
      <c r="AI45">
        <v>56.75</v>
      </c>
    </row>
    <row r="46" spans="1:35">
      <c r="A46" t="s">
        <v>88</v>
      </c>
      <c r="B46" s="34">
        <v>118.12</v>
      </c>
      <c r="C46" s="34">
        <v>31.95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10.56</v>
      </c>
      <c r="K46" s="37">
        <v>10.56</v>
      </c>
      <c r="L46" s="37">
        <v>10.82</v>
      </c>
      <c r="M46">
        <v>70.64</v>
      </c>
      <c r="N46">
        <v>272.31</v>
      </c>
      <c r="O46">
        <v>101.42</v>
      </c>
      <c r="P46">
        <v>10.36</v>
      </c>
      <c r="Q46">
        <v>7</v>
      </c>
      <c r="R46" s="93">
        <v>32.33</v>
      </c>
      <c r="S46" s="93">
        <v>32.340000000000003</v>
      </c>
      <c r="T46" s="93">
        <v>32.33</v>
      </c>
      <c r="U46">
        <v>10.79</v>
      </c>
      <c r="V46">
        <v>67.498925999999997</v>
      </c>
      <c r="W46">
        <v>11.92</v>
      </c>
      <c r="X46">
        <v>63.72</v>
      </c>
      <c r="Y46">
        <v>21.24</v>
      </c>
      <c r="Z46">
        <v>21.25</v>
      </c>
      <c r="AA46">
        <v>228.8</v>
      </c>
      <c r="AB46">
        <v>45.76</v>
      </c>
      <c r="AC46">
        <v>89.63</v>
      </c>
      <c r="AD46">
        <v>47.63</v>
      </c>
      <c r="AE46">
        <v>95.84</v>
      </c>
      <c r="AF46">
        <v>47.92</v>
      </c>
      <c r="AG46">
        <v>21.4</v>
      </c>
      <c r="AH46">
        <v>57.45</v>
      </c>
      <c r="AI46">
        <v>57.45</v>
      </c>
    </row>
    <row r="47" spans="1:35">
      <c r="A47" t="s">
        <v>89</v>
      </c>
      <c r="B47" s="34">
        <v>118.12</v>
      </c>
      <c r="C47" s="34">
        <v>31.95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10.58</v>
      </c>
      <c r="K47" s="37">
        <v>10.58</v>
      </c>
      <c r="L47" s="37">
        <v>10.85</v>
      </c>
      <c r="M47">
        <v>66.47</v>
      </c>
      <c r="N47">
        <v>272.31</v>
      </c>
      <c r="O47">
        <v>101.42</v>
      </c>
      <c r="P47">
        <v>10.36</v>
      </c>
      <c r="Q47">
        <v>11.94</v>
      </c>
      <c r="R47" s="93">
        <v>32.67</v>
      </c>
      <c r="S47" s="93">
        <v>32.659999999999997</v>
      </c>
      <c r="T47" s="93">
        <v>32.67</v>
      </c>
      <c r="U47">
        <v>10.79</v>
      </c>
      <c r="V47">
        <v>71.674921999999995</v>
      </c>
      <c r="W47">
        <v>11.92</v>
      </c>
      <c r="X47">
        <v>55.49</v>
      </c>
      <c r="Y47">
        <v>18.5</v>
      </c>
      <c r="Z47">
        <v>18.5</v>
      </c>
      <c r="AA47">
        <v>233.88</v>
      </c>
      <c r="AB47">
        <v>46.77</v>
      </c>
      <c r="AC47">
        <v>90.67</v>
      </c>
      <c r="AD47">
        <v>49.02</v>
      </c>
      <c r="AE47">
        <v>97.02</v>
      </c>
      <c r="AF47">
        <v>48.5</v>
      </c>
      <c r="AG47">
        <v>22.78</v>
      </c>
      <c r="AH47">
        <v>56.78</v>
      </c>
      <c r="AI47">
        <v>56.78</v>
      </c>
    </row>
    <row r="48" spans="1:35">
      <c r="A48" t="s">
        <v>90</v>
      </c>
      <c r="B48" s="34">
        <v>118.12</v>
      </c>
      <c r="C48" s="34">
        <v>31.95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10.57</v>
      </c>
      <c r="K48" s="37">
        <v>10.57</v>
      </c>
      <c r="L48" s="37">
        <v>10.83</v>
      </c>
      <c r="M48">
        <v>66.47</v>
      </c>
      <c r="N48">
        <v>272.31</v>
      </c>
      <c r="O48">
        <v>101.42</v>
      </c>
      <c r="P48">
        <v>10.36</v>
      </c>
      <c r="Q48">
        <v>12.2</v>
      </c>
      <c r="R48" s="93">
        <v>32.67</v>
      </c>
      <c r="S48" s="93">
        <v>32.659999999999997</v>
      </c>
      <c r="T48" s="93">
        <v>32.67</v>
      </c>
      <c r="U48">
        <v>10.79</v>
      </c>
      <c r="V48">
        <v>74.855704000000003</v>
      </c>
      <c r="W48">
        <v>11.92</v>
      </c>
      <c r="X48">
        <v>56.17</v>
      </c>
      <c r="Y48">
        <v>18.73</v>
      </c>
      <c r="Z48">
        <v>18.72</v>
      </c>
      <c r="AA48">
        <v>233.88</v>
      </c>
      <c r="AB48">
        <v>46.77</v>
      </c>
      <c r="AC48">
        <v>91.2</v>
      </c>
      <c r="AD48">
        <v>49.93</v>
      </c>
      <c r="AE48">
        <v>97.74</v>
      </c>
      <c r="AF48">
        <v>48.86</v>
      </c>
      <c r="AG48">
        <v>22.86</v>
      </c>
      <c r="AH48">
        <v>57.99</v>
      </c>
      <c r="AI48">
        <v>57.99</v>
      </c>
    </row>
    <row r="49" spans="1:35">
      <c r="A49" t="s">
        <v>91</v>
      </c>
      <c r="B49" s="34">
        <v>118.12</v>
      </c>
      <c r="C49" s="34">
        <v>31.95</v>
      </c>
      <c r="D49" s="93">
        <f t="shared" si="0"/>
        <v>98</v>
      </c>
      <c r="E49" s="34">
        <v>2.1800000000000002</v>
      </c>
      <c r="F49" s="34"/>
      <c r="G49" s="34"/>
      <c r="H49" s="34"/>
      <c r="I49" s="34"/>
      <c r="J49" s="37">
        <v>11.66</v>
      </c>
      <c r="K49" s="37">
        <v>11.66</v>
      </c>
      <c r="L49" s="37">
        <v>11.95</v>
      </c>
      <c r="M49">
        <v>66.47</v>
      </c>
      <c r="N49">
        <v>272.31</v>
      </c>
      <c r="O49">
        <v>101.42</v>
      </c>
      <c r="P49">
        <v>10.36</v>
      </c>
      <c r="Q49">
        <v>12.27</v>
      </c>
      <c r="R49" s="93">
        <v>32.67</v>
      </c>
      <c r="S49" s="93">
        <v>32.659999999999997</v>
      </c>
      <c r="T49" s="93">
        <v>32.67</v>
      </c>
      <c r="U49">
        <v>10.79</v>
      </c>
      <c r="V49">
        <v>77.236412000000001</v>
      </c>
      <c r="W49">
        <v>11.92</v>
      </c>
      <c r="X49">
        <v>58.17</v>
      </c>
      <c r="Y49">
        <v>19.39</v>
      </c>
      <c r="Z49">
        <v>19.399999999999999</v>
      </c>
      <c r="AA49">
        <v>233.88</v>
      </c>
      <c r="AB49">
        <v>46.77</v>
      </c>
      <c r="AC49">
        <v>91.27</v>
      </c>
      <c r="AD49">
        <v>50</v>
      </c>
      <c r="AE49">
        <v>98.28</v>
      </c>
      <c r="AF49">
        <v>49.13</v>
      </c>
      <c r="AG49">
        <v>23.05</v>
      </c>
      <c r="AH49">
        <v>59.51</v>
      </c>
      <c r="AI49">
        <v>59.51</v>
      </c>
    </row>
    <row r="50" spans="1:35">
      <c r="A50" t="s">
        <v>92</v>
      </c>
      <c r="B50" s="34">
        <v>118.12</v>
      </c>
      <c r="C50" s="34">
        <v>31.95</v>
      </c>
      <c r="D50" s="93">
        <f t="shared" si="0"/>
        <v>98</v>
      </c>
      <c r="E50" s="34">
        <v>2.1800000000000002</v>
      </c>
      <c r="F50" s="34"/>
      <c r="G50" s="34"/>
      <c r="H50" s="34"/>
      <c r="I50" s="34"/>
      <c r="J50" s="37">
        <v>11.63</v>
      </c>
      <c r="K50" s="37">
        <v>11.63</v>
      </c>
      <c r="L50" s="37">
        <v>11.92</v>
      </c>
      <c r="M50">
        <v>66.47</v>
      </c>
      <c r="N50">
        <v>272.31</v>
      </c>
      <c r="O50">
        <v>101.42</v>
      </c>
      <c r="P50">
        <v>10.36</v>
      </c>
      <c r="Q50">
        <v>11.8</v>
      </c>
      <c r="R50" s="93">
        <v>32.67</v>
      </c>
      <c r="S50" s="93">
        <v>32.659999999999997</v>
      </c>
      <c r="T50" s="93">
        <v>32.67</v>
      </c>
      <c r="U50">
        <v>10.79</v>
      </c>
      <c r="V50">
        <v>79.695176000000004</v>
      </c>
      <c r="W50">
        <v>11.92</v>
      </c>
      <c r="X50">
        <v>59.68</v>
      </c>
      <c r="Y50">
        <v>19.89</v>
      </c>
      <c r="Z50">
        <v>19.899999999999999</v>
      </c>
      <c r="AA50">
        <v>233.88</v>
      </c>
      <c r="AB50">
        <v>46.77</v>
      </c>
      <c r="AC50">
        <v>91.27</v>
      </c>
      <c r="AD50">
        <v>50</v>
      </c>
      <c r="AE50">
        <v>98.49</v>
      </c>
      <c r="AF50">
        <v>49.24</v>
      </c>
      <c r="AG50">
        <v>23.23</v>
      </c>
      <c r="AH50">
        <v>59.96</v>
      </c>
      <c r="AI50">
        <v>59.96</v>
      </c>
    </row>
    <row r="51" spans="1:35">
      <c r="A51" t="s">
        <v>93</v>
      </c>
      <c r="B51" s="34">
        <v>118.12</v>
      </c>
      <c r="C51" s="34">
        <v>31.95</v>
      </c>
      <c r="D51" s="93">
        <f t="shared" si="0"/>
        <v>98</v>
      </c>
      <c r="E51" s="34">
        <v>2.1800000000000002</v>
      </c>
      <c r="F51" s="34"/>
      <c r="G51" s="34"/>
      <c r="H51" s="34"/>
      <c r="I51" s="34"/>
      <c r="J51" s="37">
        <v>11.62</v>
      </c>
      <c r="K51" s="37">
        <v>11.62</v>
      </c>
      <c r="L51" s="37">
        <v>11.91</v>
      </c>
      <c r="M51">
        <v>66.47</v>
      </c>
      <c r="N51">
        <v>272.31</v>
      </c>
      <c r="O51">
        <v>101.42</v>
      </c>
      <c r="P51">
        <v>10.36</v>
      </c>
      <c r="Q51">
        <v>20.14</v>
      </c>
      <c r="R51" s="93">
        <v>32.67</v>
      </c>
      <c r="S51" s="93">
        <v>32.659999999999997</v>
      </c>
      <c r="T51" s="93">
        <v>32.67</v>
      </c>
      <c r="U51">
        <v>10.79</v>
      </c>
      <c r="V51">
        <v>83.822387000000006</v>
      </c>
      <c r="W51">
        <v>11.92</v>
      </c>
      <c r="X51">
        <v>60.28</v>
      </c>
      <c r="Y51">
        <v>20.09</v>
      </c>
      <c r="Z51">
        <v>20.09</v>
      </c>
      <c r="AA51">
        <v>233.88</v>
      </c>
      <c r="AB51">
        <v>46.77</v>
      </c>
      <c r="AC51">
        <v>91.27</v>
      </c>
      <c r="AD51">
        <v>50</v>
      </c>
      <c r="AE51">
        <v>98.56</v>
      </c>
      <c r="AF51">
        <v>49.27</v>
      </c>
      <c r="AG51">
        <v>23.41</v>
      </c>
      <c r="AH51">
        <v>61.06</v>
      </c>
      <c r="AI51">
        <v>61.06</v>
      </c>
    </row>
    <row r="52" spans="1:35">
      <c r="A52" t="s">
        <v>94</v>
      </c>
      <c r="B52" s="34">
        <v>118.12</v>
      </c>
      <c r="C52" s="34">
        <v>31.95</v>
      </c>
      <c r="D52" s="93">
        <f t="shared" si="0"/>
        <v>98</v>
      </c>
      <c r="E52" s="34">
        <v>2.1800000000000002</v>
      </c>
      <c r="F52" s="34"/>
      <c r="G52" s="34"/>
      <c r="H52" s="34"/>
      <c r="I52" s="34"/>
      <c r="J52" s="37">
        <v>11.56</v>
      </c>
      <c r="K52" s="37">
        <v>11.56</v>
      </c>
      <c r="L52" s="37">
        <v>11.85</v>
      </c>
      <c r="M52">
        <v>66.47</v>
      </c>
      <c r="N52">
        <v>272.31</v>
      </c>
      <c r="O52">
        <v>101.42</v>
      </c>
      <c r="P52">
        <v>10.36</v>
      </c>
      <c r="Q52">
        <v>20.21</v>
      </c>
      <c r="R52" s="93">
        <v>32.67</v>
      </c>
      <c r="S52" s="93">
        <v>32.659999999999997</v>
      </c>
      <c r="T52" s="93">
        <v>32.67</v>
      </c>
      <c r="U52">
        <v>10.79</v>
      </c>
      <c r="V52">
        <v>85.851843000000002</v>
      </c>
      <c r="W52">
        <v>11.92</v>
      </c>
      <c r="X52">
        <v>58.66</v>
      </c>
      <c r="Y52">
        <v>19.55</v>
      </c>
      <c r="Z52">
        <v>19.559999999999999</v>
      </c>
      <c r="AA52">
        <v>233.88</v>
      </c>
      <c r="AB52">
        <v>46.77</v>
      </c>
      <c r="AC52">
        <v>91.27</v>
      </c>
      <c r="AD52">
        <v>50</v>
      </c>
      <c r="AE52">
        <v>98.67</v>
      </c>
      <c r="AF52">
        <v>49.33</v>
      </c>
      <c r="AG52">
        <v>23.83</v>
      </c>
      <c r="AH52">
        <v>61.38</v>
      </c>
      <c r="AI52">
        <v>61.38</v>
      </c>
    </row>
    <row r="53" spans="1:35">
      <c r="A53" t="s">
        <v>95</v>
      </c>
      <c r="B53" s="34">
        <v>118.12</v>
      </c>
      <c r="C53" s="34">
        <v>31.95</v>
      </c>
      <c r="D53" s="93">
        <f t="shared" si="0"/>
        <v>98</v>
      </c>
      <c r="E53" s="34">
        <v>2.1800000000000002</v>
      </c>
      <c r="F53" s="34"/>
      <c r="G53" s="34"/>
      <c r="H53" s="34"/>
      <c r="I53" s="34"/>
      <c r="J53" s="37">
        <v>11.61</v>
      </c>
      <c r="K53" s="37">
        <v>11.61</v>
      </c>
      <c r="L53" s="37">
        <v>11.9</v>
      </c>
      <c r="M53">
        <v>66.47</v>
      </c>
      <c r="N53">
        <v>272.31</v>
      </c>
      <c r="O53">
        <v>101.42</v>
      </c>
      <c r="P53">
        <v>10.36</v>
      </c>
      <c r="Q53">
        <v>20.21</v>
      </c>
      <c r="R53" s="93">
        <v>32.67</v>
      </c>
      <c r="S53" s="93">
        <v>32.659999999999997</v>
      </c>
      <c r="T53" s="93">
        <v>32.67</v>
      </c>
      <c r="U53">
        <v>10.79</v>
      </c>
      <c r="V53">
        <v>83.490649000000005</v>
      </c>
      <c r="W53">
        <v>11.92</v>
      </c>
      <c r="X53">
        <v>60.07</v>
      </c>
      <c r="Y53">
        <v>20.02</v>
      </c>
      <c r="Z53">
        <v>20.03</v>
      </c>
      <c r="AA53">
        <v>233.88</v>
      </c>
      <c r="AB53">
        <v>46.77</v>
      </c>
      <c r="AC53">
        <v>91.27</v>
      </c>
      <c r="AD53">
        <v>50</v>
      </c>
      <c r="AE53">
        <v>98.67</v>
      </c>
      <c r="AF53">
        <v>49.33</v>
      </c>
      <c r="AG53">
        <v>23.8</v>
      </c>
      <c r="AH53">
        <v>58.94</v>
      </c>
      <c r="AI53">
        <v>58.94</v>
      </c>
    </row>
    <row r="54" spans="1:35">
      <c r="A54" t="s">
        <v>96</v>
      </c>
      <c r="B54" s="34">
        <v>166.53</v>
      </c>
      <c r="C54" s="34">
        <v>55.79</v>
      </c>
      <c r="D54" s="93">
        <f t="shared" si="0"/>
        <v>98</v>
      </c>
      <c r="E54" s="34">
        <v>3.91</v>
      </c>
      <c r="F54" s="34"/>
      <c r="G54" s="34"/>
      <c r="H54" s="34"/>
      <c r="I54" s="34"/>
      <c r="J54" s="37">
        <v>11.61</v>
      </c>
      <c r="K54" s="37">
        <v>11.61</v>
      </c>
      <c r="L54" s="37">
        <v>11.9</v>
      </c>
      <c r="M54">
        <v>66.47</v>
      </c>
      <c r="N54">
        <v>272.31</v>
      </c>
      <c r="O54">
        <v>101.42</v>
      </c>
      <c r="P54">
        <v>10.36</v>
      </c>
      <c r="Q54">
        <v>20.74</v>
      </c>
      <c r="R54" s="93">
        <v>32.67</v>
      </c>
      <c r="S54" s="93">
        <v>32.659999999999997</v>
      </c>
      <c r="T54" s="93">
        <v>32.67</v>
      </c>
      <c r="U54">
        <v>10.79</v>
      </c>
      <c r="V54">
        <v>85.120068000000003</v>
      </c>
      <c r="W54">
        <v>11.92</v>
      </c>
      <c r="X54">
        <v>60.31</v>
      </c>
      <c r="Y54">
        <v>20.100000000000001</v>
      </c>
      <c r="Z54">
        <v>20.11</v>
      </c>
      <c r="AA54">
        <v>233.88</v>
      </c>
      <c r="AB54">
        <v>46.77</v>
      </c>
      <c r="AC54">
        <v>91.23</v>
      </c>
      <c r="AD54">
        <v>50</v>
      </c>
      <c r="AE54">
        <v>98.67</v>
      </c>
      <c r="AF54">
        <v>49.33</v>
      </c>
      <c r="AG54">
        <v>23.82</v>
      </c>
      <c r="AH54">
        <v>59.99</v>
      </c>
      <c r="AI54">
        <v>59.99</v>
      </c>
    </row>
    <row r="55" spans="1:35">
      <c r="A55" t="s">
        <v>97</v>
      </c>
      <c r="B55" s="34">
        <v>214.94</v>
      </c>
      <c r="C55" s="34">
        <v>55.79</v>
      </c>
      <c r="D55" s="93">
        <f t="shared" si="0"/>
        <v>98</v>
      </c>
      <c r="E55" s="34">
        <v>3.91</v>
      </c>
      <c r="F55" s="34"/>
      <c r="G55" s="34"/>
      <c r="H55" s="34"/>
      <c r="I55" s="34"/>
      <c r="J55" s="37">
        <v>11.6</v>
      </c>
      <c r="K55" s="37">
        <v>11.6</v>
      </c>
      <c r="L55" s="37">
        <v>11.89</v>
      </c>
      <c r="M55">
        <v>66.47</v>
      </c>
      <c r="N55">
        <v>232.37</v>
      </c>
      <c r="O55">
        <v>101.42</v>
      </c>
      <c r="P55">
        <v>10.36</v>
      </c>
      <c r="Q55">
        <v>21.54</v>
      </c>
      <c r="R55" s="93">
        <v>32.67</v>
      </c>
      <c r="S55" s="93">
        <v>32.659999999999997</v>
      </c>
      <c r="T55" s="93">
        <v>32.67</v>
      </c>
      <c r="U55">
        <v>10.79</v>
      </c>
      <c r="V55">
        <v>85.793301</v>
      </c>
      <c r="W55">
        <v>11.92</v>
      </c>
      <c r="X55">
        <v>60.63</v>
      </c>
      <c r="Y55">
        <v>20.21</v>
      </c>
      <c r="Z55">
        <v>20.21</v>
      </c>
      <c r="AA55">
        <v>233.88</v>
      </c>
      <c r="AB55">
        <v>46.77</v>
      </c>
      <c r="AC55">
        <v>93.87</v>
      </c>
      <c r="AD55">
        <v>50</v>
      </c>
      <c r="AE55">
        <v>98</v>
      </c>
      <c r="AF55">
        <v>49</v>
      </c>
      <c r="AG55">
        <v>23.97</v>
      </c>
      <c r="AH55">
        <v>60.9</v>
      </c>
      <c r="AI55">
        <v>60.9</v>
      </c>
    </row>
    <row r="56" spans="1:35">
      <c r="A56" t="s">
        <v>98</v>
      </c>
      <c r="B56" s="34">
        <v>215.82</v>
      </c>
      <c r="C56" s="34">
        <v>55.79</v>
      </c>
      <c r="D56" s="93">
        <f t="shared" si="0"/>
        <v>98</v>
      </c>
      <c r="E56" s="34">
        <v>3.91</v>
      </c>
      <c r="F56" s="34"/>
      <c r="G56" s="34"/>
      <c r="H56" s="34"/>
      <c r="I56" s="34"/>
      <c r="J56" s="37">
        <v>11.59</v>
      </c>
      <c r="K56" s="37">
        <v>11.59</v>
      </c>
      <c r="L56" s="37">
        <v>11.88</v>
      </c>
      <c r="M56">
        <v>66.47</v>
      </c>
      <c r="N56">
        <v>232.37</v>
      </c>
      <c r="O56">
        <v>101.42</v>
      </c>
      <c r="P56">
        <v>10.36</v>
      </c>
      <c r="Q56">
        <v>40.08</v>
      </c>
      <c r="R56" s="93">
        <v>32.67</v>
      </c>
      <c r="S56" s="93">
        <v>32.659999999999997</v>
      </c>
      <c r="T56" s="93">
        <v>32.67</v>
      </c>
      <c r="U56">
        <v>10.79</v>
      </c>
      <c r="V56">
        <v>85.832329000000001</v>
      </c>
      <c r="W56">
        <v>11.92</v>
      </c>
      <c r="X56">
        <v>60.88</v>
      </c>
      <c r="Y56">
        <v>20.29</v>
      </c>
      <c r="Z56">
        <v>20.29</v>
      </c>
      <c r="AA56">
        <v>233.88</v>
      </c>
      <c r="AB56">
        <v>46.77</v>
      </c>
      <c r="AC56">
        <v>93.83</v>
      </c>
      <c r="AD56">
        <v>50</v>
      </c>
      <c r="AE56">
        <v>97.34</v>
      </c>
      <c r="AF56">
        <v>48.66</v>
      </c>
      <c r="AG56">
        <v>23.94</v>
      </c>
      <c r="AH56">
        <v>52.56</v>
      </c>
      <c r="AI56">
        <v>52.56</v>
      </c>
    </row>
    <row r="57" spans="1:35">
      <c r="A57" t="s">
        <v>99</v>
      </c>
      <c r="B57" s="34">
        <v>215.82</v>
      </c>
      <c r="C57" s="34">
        <v>55.79</v>
      </c>
      <c r="D57" s="93">
        <f t="shared" si="0"/>
        <v>98</v>
      </c>
      <c r="E57" s="34">
        <v>3.91</v>
      </c>
      <c r="F57" s="34"/>
      <c r="G57" s="34"/>
      <c r="H57" s="34"/>
      <c r="I57" s="34"/>
      <c r="J57" s="37">
        <v>11.57</v>
      </c>
      <c r="K57" s="37">
        <v>11.57</v>
      </c>
      <c r="L57" s="37">
        <v>11.86</v>
      </c>
      <c r="M57">
        <v>66.47</v>
      </c>
      <c r="N57">
        <v>272.31</v>
      </c>
      <c r="O57">
        <v>101.42</v>
      </c>
      <c r="P57">
        <v>10.36</v>
      </c>
      <c r="Q57">
        <v>40.61</v>
      </c>
      <c r="R57" s="93">
        <v>32.67</v>
      </c>
      <c r="S57" s="93">
        <v>32.659999999999997</v>
      </c>
      <c r="T57" s="93">
        <v>32.67</v>
      </c>
      <c r="U57">
        <v>10.79</v>
      </c>
      <c r="V57">
        <v>76.660748999999996</v>
      </c>
      <c r="W57">
        <v>11.92</v>
      </c>
      <c r="X57">
        <v>61.12</v>
      </c>
      <c r="Y57">
        <v>20.37</v>
      </c>
      <c r="Z57">
        <v>20.38</v>
      </c>
      <c r="AA57">
        <v>233.88</v>
      </c>
      <c r="AB57">
        <v>46.77</v>
      </c>
      <c r="AC57">
        <v>93.87</v>
      </c>
      <c r="AD57">
        <v>49.21</v>
      </c>
      <c r="AE57">
        <v>96.67</v>
      </c>
      <c r="AF57">
        <v>48.33</v>
      </c>
      <c r="AG57">
        <v>23.76</v>
      </c>
      <c r="AH57">
        <v>52.18</v>
      </c>
      <c r="AI57">
        <v>52.18</v>
      </c>
    </row>
    <row r="58" spans="1:35">
      <c r="A58" t="s">
        <v>100</v>
      </c>
      <c r="B58" s="34">
        <v>261.99</v>
      </c>
      <c r="C58" s="34">
        <v>55.79</v>
      </c>
      <c r="D58" s="93">
        <f t="shared" si="0"/>
        <v>98</v>
      </c>
      <c r="E58" s="34">
        <v>3.91</v>
      </c>
      <c r="F58" s="34"/>
      <c r="G58" s="34"/>
      <c r="H58" s="34"/>
      <c r="I58" s="34"/>
      <c r="J58" s="37">
        <v>11.55</v>
      </c>
      <c r="K58" s="37">
        <v>11.55</v>
      </c>
      <c r="L58" s="37">
        <v>11.84</v>
      </c>
      <c r="M58">
        <v>66.47</v>
      </c>
      <c r="N58">
        <v>272.31</v>
      </c>
      <c r="O58">
        <v>101.42</v>
      </c>
      <c r="P58">
        <v>10.36</v>
      </c>
      <c r="Q58">
        <v>41.09</v>
      </c>
      <c r="R58" s="93">
        <v>32.67</v>
      </c>
      <c r="S58" s="93">
        <v>32.659999999999997</v>
      </c>
      <c r="T58" s="93">
        <v>32.67</v>
      </c>
      <c r="U58">
        <v>10.79</v>
      </c>
      <c r="V58">
        <v>72.231071</v>
      </c>
      <c r="W58">
        <v>11.92</v>
      </c>
      <c r="X58">
        <v>61.36</v>
      </c>
      <c r="Y58">
        <v>20.45</v>
      </c>
      <c r="Z58">
        <v>20.46</v>
      </c>
      <c r="AA58">
        <v>233.88</v>
      </c>
      <c r="AB58">
        <v>46.77</v>
      </c>
      <c r="AC58">
        <v>93.63</v>
      </c>
      <c r="AD58">
        <v>47.83</v>
      </c>
      <c r="AE58">
        <v>95.49</v>
      </c>
      <c r="AF58">
        <v>47.74</v>
      </c>
      <c r="AG58">
        <v>23.98</v>
      </c>
      <c r="AH58">
        <v>51.88</v>
      </c>
      <c r="AI58">
        <v>51.88</v>
      </c>
    </row>
    <row r="59" spans="1:35">
      <c r="A59" t="s">
        <v>101</v>
      </c>
      <c r="B59" s="34">
        <v>261.99</v>
      </c>
      <c r="C59" s="34">
        <v>87.33</v>
      </c>
      <c r="D59" s="93">
        <f t="shared" si="0"/>
        <v>98</v>
      </c>
      <c r="E59" s="34">
        <v>3.91</v>
      </c>
      <c r="F59" s="34"/>
      <c r="G59" s="34"/>
      <c r="H59" s="34"/>
      <c r="I59" s="34"/>
      <c r="J59" s="37">
        <v>11.55</v>
      </c>
      <c r="K59" s="37">
        <v>11.55</v>
      </c>
      <c r="L59" s="37">
        <v>11.84</v>
      </c>
      <c r="M59">
        <v>94.95</v>
      </c>
      <c r="N59">
        <v>272.31</v>
      </c>
      <c r="O59">
        <v>101.42</v>
      </c>
      <c r="P59">
        <v>10.36</v>
      </c>
      <c r="Q59">
        <v>42.14</v>
      </c>
      <c r="R59" s="93">
        <v>32.67</v>
      </c>
      <c r="S59" s="93">
        <v>32.659999999999997</v>
      </c>
      <c r="T59" s="93">
        <v>32.67</v>
      </c>
      <c r="U59">
        <v>10.79</v>
      </c>
      <c r="V59">
        <v>68.894176999999999</v>
      </c>
      <c r="W59">
        <v>11.92</v>
      </c>
      <c r="X59">
        <v>65.12</v>
      </c>
      <c r="Y59">
        <v>21.71</v>
      </c>
      <c r="Z59">
        <v>21.71</v>
      </c>
      <c r="AA59">
        <v>233.88</v>
      </c>
      <c r="AB59">
        <v>46.77</v>
      </c>
      <c r="AC59">
        <v>92.7</v>
      </c>
      <c r="AD59">
        <v>46.56</v>
      </c>
      <c r="AE59">
        <v>92.53</v>
      </c>
      <c r="AF59">
        <v>46.26</v>
      </c>
      <c r="AG59">
        <v>23.85</v>
      </c>
      <c r="AH59">
        <v>51.44</v>
      </c>
      <c r="AI59">
        <v>51.44</v>
      </c>
    </row>
    <row r="60" spans="1:35">
      <c r="A60" t="s">
        <v>102</v>
      </c>
      <c r="B60" s="34">
        <v>261.99</v>
      </c>
      <c r="C60" s="34">
        <v>87.33</v>
      </c>
      <c r="D60" s="93">
        <f t="shared" si="0"/>
        <v>98</v>
      </c>
      <c r="E60" s="34">
        <v>3.91</v>
      </c>
      <c r="F60" s="34"/>
      <c r="G60" s="34"/>
      <c r="H60" s="34"/>
      <c r="I60" s="34"/>
      <c r="J60" s="37">
        <v>11.52</v>
      </c>
      <c r="K60" s="37">
        <v>11.52</v>
      </c>
      <c r="L60" s="37">
        <v>11.81</v>
      </c>
      <c r="M60">
        <v>116.22</v>
      </c>
      <c r="N60">
        <v>272.31</v>
      </c>
      <c r="O60">
        <v>101.42</v>
      </c>
      <c r="P60">
        <v>10.36</v>
      </c>
      <c r="Q60">
        <v>42.49</v>
      </c>
      <c r="R60" s="93">
        <v>32.67</v>
      </c>
      <c r="S60" s="93">
        <v>32.659999999999997</v>
      </c>
      <c r="T60" s="93">
        <v>32.67</v>
      </c>
      <c r="U60">
        <v>10.79</v>
      </c>
      <c r="V60">
        <v>66.708608999999996</v>
      </c>
      <c r="W60">
        <v>11.92</v>
      </c>
      <c r="X60">
        <v>65.17</v>
      </c>
      <c r="Y60">
        <v>21.72</v>
      </c>
      <c r="Z60">
        <v>21.72</v>
      </c>
      <c r="AA60">
        <v>233.88</v>
      </c>
      <c r="AB60">
        <v>46.77</v>
      </c>
      <c r="AC60">
        <v>92.12</v>
      </c>
      <c r="AD60">
        <v>45.44</v>
      </c>
      <c r="AE60">
        <v>89.33</v>
      </c>
      <c r="AF60">
        <v>44.66</v>
      </c>
      <c r="AG60">
        <v>23.97</v>
      </c>
      <c r="AH60">
        <v>51.08</v>
      </c>
      <c r="AI60">
        <v>51.08</v>
      </c>
    </row>
    <row r="61" spans="1:35">
      <c r="A61" t="s">
        <v>103</v>
      </c>
      <c r="B61" s="34">
        <v>261.99</v>
      </c>
      <c r="C61" s="34">
        <v>87.33</v>
      </c>
      <c r="D61" s="93">
        <f t="shared" si="0"/>
        <v>98</v>
      </c>
      <c r="E61" s="34">
        <v>3.91</v>
      </c>
      <c r="F61" s="34"/>
      <c r="G61" s="34"/>
      <c r="H61" s="34"/>
      <c r="I61" s="34"/>
      <c r="J61" s="37">
        <v>11.52</v>
      </c>
      <c r="K61" s="37">
        <v>11.52</v>
      </c>
      <c r="L61" s="37">
        <v>11.8</v>
      </c>
      <c r="M61">
        <v>116.22</v>
      </c>
      <c r="N61">
        <v>272.31</v>
      </c>
      <c r="O61">
        <v>101.42</v>
      </c>
      <c r="P61">
        <v>10.36</v>
      </c>
      <c r="Q61">
        <v>26.67</v>
      </c>
      <c r="R61" s="93">
        <v>32.67</v>
      </c>
      <c r="S61" s="93">
        <v>32.659999999999997</v>
      </c>
      <c r="T61" s="93">
        <v>32.67</v>
      </c>
      <c r="U61">
        <v>10.79</v>
      </c>
      <c r="V61">
        <v>64.337658000000005</v>
      </c>
      <c r="W61">
        <v>11.92</v>
      </c>
      <c r="X61">
        <v>65.39</v>
      </c>
      <c r="Y61">
        <v>21.8</v>
      </c>
      <c r="Z61">
        <v>21.8</v>
      </c>
      <c r="AA61">
        <v>233.88</v>
      </c>
      <c r="AB61">
        <v>46.77</v>
      </c>
      <c r="AC61">
        <v>91.02</v>
      </c>
      <c r="AD61">
        <v>44.16</v>
      </c>
      <c r="AE61">
        <v>86.15</v>
      </c>
      <c r="AF61">
        <v>43.07</v>
      </c>
      <c r="AG61">
        <v>24.17</v>
      </c>
      <c r="AH61">
        <v>51.34</v>
      </c>
      <c r="AI61">
        <v>51.34</v>
      </c>
    </row>
    <row r="62" spans="1:35">
      <c r="A62" t="s">
        <v>104</v>
      </c>
      <c r="B62" s="34">
        <v>261.99</v>
      </c>
      <c r="C62" s="34">
        <v>87.33</v>
      </c>
      <c r="D62" s="93">
        <f t="shared" si="0"/>
        <v>98</v>
      </c>
      <c r="E62" s="34">
        <v>3.91</v>
      </c>
      <c r="F62" s="34"/>
      <c r="G62" s="34"/>
      <c r="H62" s="34"/>
      <c r="I62" s="34"/>
      <c r="J62" s="37">
        <v>11.49</v>
      </c>
      <c r="K62" s="37">
        <v>11.49</v>
      </c>
      <c r="L62" s="37">
        <v>11.77</v>
      </c>
      <c r="M62">
        <v>116.22</v>
      </c>
      <c r="N62">
        <v>272.31</v>
      </c>
      <c r="O62">
        <v>101.42</v>
      </c>
      <c r="P62">
        <v>10.36</v>
      </c>
      <c r="Q62">
        <v>27.23</v>
      </c>
      <c r="R62" s="93">
        <v>32.67</v>
      </c>
      <c r="S62" s="93">
        <v>32.659999999999997</v>
      </c>
      <c r="T62" s="93">
        <v>32.67</v>
      </c>
      <c r="U62">
        <v>10.79</v>
      </c>
      <c r="V62">
        <v>61.439829000000003</v>
      </c>
      <c r="W62">
        <v>11.92</v>
      </c>
      <c r="X62">
        <v>65.91</v>
      </c>
      <c r="Y62">
        <v>21.97</v>
      </c>
      <c r="Z62">
        <v>21.97</v>
      </c>
      <c r="AA62">
        <v>228.91</v>
      </c>
      <c r="AB62">
        <v>45.78</v>
      </c>
      <c r="AC62">
        <v>89.16</v>
      </c>
      <c r="AD62">
        <v>42.6</v>
      </c>
      <c r="AE62">
        <v>82.9</v>
      </c>
      <c r="AF62">
        <v>41.45</v>
      </c>
      <c r="AG62">
        <v>24.77</v>
      </c>
      <c r="AH62">
        <v>51.56</v>
      </c>
      <c r="AI62">
        <v>51.56</v>
      </c>
    </row>
    <row r="63" spans="1:35">
      <c r="A63" t="s">
        <v>105</v>
      </c>
      <c r="B63" s="34">
        <v>261.99</v>
      </c>
      <c r="C63" s="34">
        <v>87.33</v>
      </c>
      <c r="D63" s="93">
        <f t="shared" si="0"/>
        <v>98</v>
      </c>
      <c r="E63" s="34">
        <v>3.91</v>
      </c>
      <c r="F63" s="34"/>
      <c r="G63" s="34"/>
      <c r="H63" s="34"/>
      <c r="I63" s="34"/>
      <c r="J63" s="37">
        <v>11.46</v>
      </c>
      <c r="K63" s="37">
        <v>11.46</v>
      </c>
      <c r="L63" s="37">
        <v>11.75</v>
      </c>
      <c r="M63">
        <v>116.22</v>
      </c>
      <c r="N63">
        <v>272.31</v>
      </c>
      <c r="O63">
        <v>101.42</v>
      </c>
      <c r="P63">
        <v>10.36</v>
      </c>
      <c r="Q63">
        <v>27.6</v>
      </c>
      <c r="R63" s="93">
        <v>32.67</v>
      </c>
      <c r="S63" s="93">
        <v>32.659999999999997</v>
      </c>
      <c r="T63" s="93">
        <v>32.67</v>
      </c>
      <c r="U63">
        <v>10.79</v>
      </c>
      <c r="V63">
        <v>58.083421000000001</v>
      </c>
      <c r="W63">
        <v>11.92</v>
      </c>
      <c r="X63">
        <v>66.459999999999994</v>
      </c>
      <c r="Y63">
        <v>22.15</v>
      </c>
      <c r="Z63">
        <v>22.17</v>
      </c>
      <c r="AA63">
        <v>217.38</v>
      </c>
      <c r="AB63">
        <v>43.48</v>
      </c>
      <c r="AC63">
        <v>84.94</v>
      </c>
      <c r="AD63">
        <v>40.61</v>
      </c>
      <c r="AE63">
        <v>79.069999999999993</v>
      </c>
      <c r="AF63">
        <v>39.53</v>
      </c>
      <c r="AG63">
        <v>25.17</v>
      </c>
      <c r="AH63">
        <v>51.98</v>
      </c>
      <c r="AI63">
        <v>51.98</v>
      </c>
    </row>
    <row r="64" spans="1:35">
      <c r="A64" t="s">
        <v>106</v>
      </c>
      <c r="B64" s="34">
        <v>261.99</v>
      </c>
      <c r="C64" s="34">
        <v>87.33</v>
      </c>
      <c r="D64" s="93">
        <f t="shared" si="0"/>
        <v>98</v>
      </c>
      <c r="E64" s="34">
        <v>3.91</v>
      </c>
      <c r="F64" s="34"/>
      <c r="G64" s="34"/>
      <c r="H64" s="34"/>
      <c r="I64" s="34"/>
      <c r="J64" s="37">
        <v>11.41</v>
      </c>
      <c r="K64" s="37">
        <v>11.41</v>
      </c>
      <c r="L64" s="37">
        <v>11.7</v>
      </c>
      <c r="M64">
        <v>116.22</v>
      </c>
      <c r="N64">
        <v>272.31</v>
      </c>
      <c r="O64">
        <v>101.42</v>
      </c>
      <c r="P64">
        <v>10.36</v>
      </c>
      <c r="Q64">
        <v>27.79</v>
      </c>
      <c r="R64" s="93">
        <v>32.67</v>
      </c>
      <c r="S64" s="93">
        <v>32.659999999999997</v>
      </c>
      <c r="T64" s="93">
        <v>32.67</v>
      </c>
      <c r="U64">
        <v>10.79</v>
      </c>
      <c r="V64">
        <v>53.965966999999999</v>
      </c>
      <c r="W64">
        <v>11.92</v>
      </c>
      <c r="X64">
        <v>80.25</v>
      </c>
      <c r="Y64">
        <v>26.75</v>
      </c>
      <c r="Z64">
        <v>26.75</v>
      </c>
      <c r="AA64">
        <v>212.93</v>
      </c>
      <c r="AB64">
        <v>42.58</v>
      </c>
      <c r="AC64">
        <v>79.17</v>
      </c>
      <c r="AD64">
        <v>38.46</v>
      </c>
      <c r="AE64">
        <v>74.400000000000006</v>
      </c>
      <c r="AF64">
        <v>37.19</v>
      </c>
      <c r="AG64">
        <v>26.92</v>
      </c>
      <c r="AH64">
        <v>57.8</v>
      </c>
      <c r="AI64">
        <v>57.8</v>
      </c>
    </row>
    <row r="65" spans="1:35">
      <c r="A65" t="s">
        <v>107</v>
      </c>
      <c r="B65" s="34">
        <v>261.99</v>
      </c>
      <c r="C65" s="34">
        <v>87.33</v>
      </c>
      <c r="D65" s="93">
        <f t="shared" si="0"/>
        <v>98</v>
      </c>
      <c r="E65" s="34">
        <v>3.91</v>
      </c>
      <c r="F65" s="34"/>
      <c r="G65" s="34"/>
      <c r="H65" s="34"/>
      <c r="I65" s="34"/>
      <c r="J65" s="37">
        <v>11.37</v>
      </c>
      <c r="K65" s="37">
        <v>11.37</v>
      </c>
      <c r="L65" s="37">
        <v>11.66</v>
      </c>
      <c r="M65">
        <v>116.22</v>
      </c>
      <c r="N65">
        <v>272.31</v>
      </c>
      <c r="O65">
        <v>101.42</v>
      </c>
      <c r="P65">
        <v>10.36</v>
      </c>
      <c r="Q65">
        <v>28.48</v>
      </c>
      <c r="R65" s="93">
        <v>32.67</v>
      </c>
      <c r="S65" s="93">
        <v>32.659999999999997</v>
      </c>
      <c r="T65" s="93">
        <v>32.67</v>
      </c>
      <c r="U65">
        <v>10.79</v>
      </c>
      <c r="V65">
        <v>49.428961999999999</v>
      </c>
      <c r="W65">
        <v>11.92</v>
      </c>
      <c r="X65">
        <v>80.099999999999994</v>
      </c>
      <c r="Y65">
        <v>26.7</v>
      </c>
      <c r="Z65">
        <v>26.7</v>
      </c>
      <c r="AA65">
        <v>199.77</v>
      </c>
      <c r="AB65">
        <v>39.950000000000003</v>
      </c>
      <c r="AC65">
        <v>74.709999999999994</v>
      </c>
      <c r="AD65">
        <v>38.200000000000003</v>
      </c>
      <c r="AE65">
        <v>68.760000000000005</v>
      </c>
      <c r="AF65">
        <v>34.380000000000003</v>
      </c>
      <c r="AG65">
        <v>27.04</v>
      </c>
      <c r="AH65">
        <v>57.77</v>
      </c>
      <c r="AI65">
        <v>57.77</v>
      </c>
    </row>
    <row r="66" spans="1:35">
      <c r="A66" t="s">
        <v>108</v>
      </c>
      <c r="B66" s="34">
        <v>261.99</v>
      </c>
      <c r="C66" s="34">
        <v>87.33</v>
      </c>
      <c r="D66" s="93">
        <f t="shared" si="0"/>
        <v>98</v>
      </c>
      <c r="E66" s="34">
        <v>3.91</v>
      </c>
      <c r="F66" s="34"/>
      <c r="G66" s="34"/>
      <c r="H66" s="34"/>
      <c r="I66" s="34"/>
      <c r="J66" s="37">
        <v>11.24</v>
      </c>
      <c r="K66" s="37">
        <v>11.24</v>
      </c>
      <c r="L66" s="37">
        <v>11.52</v>
      </c>
      <c r="M66">
        <v>116.22</v>
      </c>
      <c r="N66">
        <v>272.31</v>
      </c>
      <c r="O66">
        <v>101.42</v>
      </c>
      <c r="P66">
        <v>10.36</v>
      </c>
      <c r="Q66">
        <v>30.21</v>
      </c>
      <c r="R66" s="93">
        <v>32.67</v>
      </c>
      <c r="S66" s="93">
        <v>32.659999999999997</v>
      </c>
      <c r="T66" s="93">
        <v>32.67</v>
      </c>
      <c r="U66">
        <v>10.79</v>
      </c>
      <c r="V66">
        <v>44.716330999999997</v>
      </c>
      <c r="W66">
        <v>11.92</v>
      </c>
      <c r="X66">
        <v>79.989999999999995</v>
      </c>
      <c r="Y66">
        <v>26.66</v>
      </c>
      <c r="Z66">
        <v>26.66</v>
      </c>
      <c r="AA66">
        <v>186.6</v>
      </c>
      <c r="AB66">
        <v>37.32</v>
      </c>
      <c r="AC66">
        <v>68.84</v>
      </c>
      <c r="AD66">
        <v>35.979999999999997</v>
      </c>
      <c r="AE66">
        <v>63.02</v>
      </c>
      <c r="AF66">
        <v>31.51</v>
      </c>
      <c r="AG66">
        <v>27.18</v>
      </c>
      <c r="AH66">
        <v>58.13</v>
      </c>
      <c r="AI66">
        <v>58.13</v>
      </c>
    </row>
    <row r="67" spans="1:35">
      <c r="A67" t="s">
        <v>109</v>
      </c>
      <c r="B67" s="34">
        <v>261.99</v>
      </c>
      <c r="C67" s="34">
        <v>87.33</v>
      </c>
      <c r="D67" s="93">
        <f t="shared" si="0"/>
        <v>98</v>
      </c>
      <c r="E67" s="34">
        <v>3.91</v>
      </c>
      <c r="F67" s="34"/>
      <c r="G67" s="34"/>
      <c r="H67" s="34"/>
      <c r="I67" s="34"/>
      <c r="J67" s="37">
        <v>10.85</v>
      </c>
      <c r="K67" s="37">
        <v>10.85</v>
      </c>
      <c r="L67" s="37">
        <v>11.13</v>
      </c>
      <c r="M67">
        <v>116.22</v>
      </c>
      <c r="N67">
        <v>272.31</v>
      </c>
      <c r="O67">
        <v>101.42</v>
      </c>
      <c r="P67">
        <v>10.36</v>
      </c>
      <c r="Q67">
        <v>32.6</v>
      </c>
      <c r="R67" s="93">
        <v>32.67</v>
      </c>
      <c r="S67" s="93">
        <v>32.659999999999997</v>
      </c>
      <c r="T67" s="93">
        <v>32.67</v>
      </c>
      <c r="U67">
        <v>10.79</v>
      </c>
      <c r="V67">
        <v>40.228110999999998</v>
      </c>
      <c r="W67">
        <v>11.92</v>
      </c>
      <c r="X67">
        <v>79.89</v>
      </c>
      <c r="Y67">
        <v>26.63</v>
      </c>
      <c r="Z67">
        <v>26.64</v>
      </c>
      <c r="AA67">
        <v>171.07</v>
      </c>
      <c r="AB67">
        <v>34.21</v>
      </c>
      <c r="AC67">
        <v>62.69</v>
      </c>
      <c r="AD67">
        <v>33.450000000000003</v>
      </c>
      <c r="AE67">
        <v>57.58</v>
      </c>
      <c r="AF67">
        <v>28.79</v>
      </c>
      <c r="AG67">
        <v>27.15</v>
      </c>
      <c r="AH67">
        <v>58.49</v>
      </c>
      <c r="AI67">
        <v>58.49</v>
      </c>
    </row>
    <row r="68" spans="1:35">
      <c r="A68" t="s">
        <v>110</v>
      </c>
      <c r="B68" s="34">
        <v>261.99</v>
      </c>
      <c r="C68" s="34">
        <v>87.33</v>
      </c>
      <c r="D68" s="93">
        <f t="shared" ref="D68:D98" si="1">R68+S68+T68</f>
        <v>98</v>
      </c>
      <c r="E68" s="34">
        <v>3.91</v>
      </c>
      <c r="F68" s="34"/>
      <c r="G68" s="34"/>
      <c r="H68" s="34"/>
      <c r="I68" s="34"/>
      <c r="J68" s="37">
        <v>9.89</v>
      </c>
      <c r="K68" s="37">
        <v>9.89</v>
      </c>
      <c r="L68" s="37">
        <v>10.14</v>
      </c>
      <c r="M68">
        <v>116.22</v>
      </c>
      <c r="N68">
        <v>272.31</v>
      </c>
      <c r="O68">
        <v>101.42</v>
      </c>
      <c r="P68">
        <v>10.36</v>
      </c>
      <c r="Q68">
        <v>33.67</v>
      </c>
      <c r="R68" s="93">
        <v>32.67</v>
      </c>
      <c r="S68" s="93">
        <v>32.659999999999997</v>
      </c>
      <c r="T68" s="93">
        <v>32.67</v>
      </c>
      <c r="U68">
        <v>10.79</v>
      </c>
      <c r="V68">
        <v>35.837460999999998</v>
      </c>
      <c r="W68">
        <v>11.92</v>
      </c>
      <c r="X68">
        <v>79.84</v>
      </c>
      <c r="Y68">
        <v>26.61</v>
      </c>
      <c r="Z68">
        <v>26.62</v>
      </c>
      <c r="AA68">
        <v>155.53</v>
      </c>
      <c r="AB68">
        <v>31.11</v>
      </c>
      <c r="AC68">
        <v>56.24</v>
      </c>
      <c r="AD68">
        <v>30.47</v>
      </c>
      <c r="AE68">
        <v>51.69</v>
      </c>
      <c r="AF68">
        <v>25.84</v>
      </c>
      <c r="AG68">
        <v>27.39</v>
      </c>
      <c r="AH68">
        <v>58.86</v>
      </c>
      <c r="AI68">
        <v>58.86</v>
      </c>
    </row>
    <row r="69" spans="1:35">
      <c r="A69" t="s">
        <v>111</v>
      </c>
      <c r="B69" s="34">
        <v>261.99</v>
      </c>
      <c r="C69" s="34">
        <v>87.33</v>
      </c>
      <c r="D69" s="93">
        <f t="shared" si="1"/>
        <v>98</v>
      </c>
      <c r="E69" s="34">
        <v>3.91</v>
      </c>
      <c r="F69" s="34"/>
      <c r="G69" s="34"/>
      <c r="H69" s="34"/>
      <c r="I69" s="34"/>
      <c r="J69" s="37">
        <v>8.8699999999999992</v>
      </c>
      <c r="K69" s="37">
        <v>8.8699999999999992</v>
      </c>
      <c r="L69" s="37">
        <v>9.09</v>
      </c>
      <c r="M69">
        <v>116.22</v>
      </c>
      <c r="N69">
        <v>272.31</v>
      </c>
      <c r="O69">
        <v>101.42</v>
      </c>
      <c r="P69">
        <v>10.36</v>
      </c>
      <c r="Q69">
        <v>33.82</v>
      </c>
      <c r="R69" s="93">
        <v>32.67</v>
      </c>
      <c r="S69" s="93">
        <v>32.659999999999997</v>
      </c>
      <c r="T69" s="93">
        <v>32.67</v>
      </c>
      <c r="U69">
        <v>10.79</v>
      </c>
      <c r="V69">
        <v>30.754064</v>
      </c>
      <c r="W69">
        <v>11.92</v>
      </c>
      <c r="X69">
        <v>79.81</v>
      </c>
      <c r="Y69">
        <v>26.6</v>
      </c>
      <c r="Z69">
        <v>26.61</v>
      </c>
      <c r="AA69">
        <v>139.99</v>
      </c>
      <c r="AB69">
        <v>28</v>
      </c>
      <c r="AC69">
        <v>49.68</v>
      </c>
      <c r="AD69">
        <v>27.11</v>
      </c>
      <c r="AE69">
        <v>45.09</v>
      </c>
      <c r="AF69">
        <v>22.54</v>
      </c>
      <c r="AG69">
        <v>27.38</v>
      </c>
      <c r="AH69">
        <v>59.25</v>
      </c>
      <c r="AI69">
        <v>59.25</v>
      </c>
    </row>
    <row r="70" spans="1:35">
      <c r="A70" t="s">
        <v>112</v>
      </c>
      <c r="B70" s="34">
        <v>261.99</v>
      </c>
      <c r="C70" s="34">
        <v>87.33</v>
      </c>
      <c r="D70" s="93">
        <f t="shared" si="1"/>
        <v>89.06</v>
      </c>
      <c r="E70" s="34">
        <v>3.91</v>
      </c>
      <c r="F70" s="34"/>
      <c r="G70" s="34"/>
      <c r="H70" s="34"/>
      <c r="I70" s="34"/>
      <c r="J70" s="37">
        <v>7.85</v>
      </c>
      <c r="K70" s="37">
        <v>7.85</v>
      </c>
      <c r="L70" s="37">
        <v>8.0399999999999991</v>
      </c>
      <c r="M70">
        <v>116.22</v>
      </c>
      <c r="N70">
        <v>272.31</v>
      </c>
      <c r="O70">
        <v>101.42</v>
      </c>
      <c r="P70">
        <v>10.36</v>
      </c>
      <c r="Q70">
        <v>33.24</v>
      </c>
      <c r="R70" s="93">
        <v>33</v>
      </c>
      <c r="S70" s="93">
        <v>23.06</v>
      </c>
      <c r="T70" s="93">
        <v>33</v>
      </c>
      <c r="U70">
        <v>10.79</v>
      </c>
      <c r="V70">
        <v>25.280387000000001</v>
      </c>
      <c r="W70">
        <v>11.92</v>
      </c>
      <c r="X70">
        <v>79.81</v>
      </c>
      <c r="Y70">
        <v>26.6</v>
      </c>
      <c r="Z70">
        <v>26.61</v>
      </c>
      <c r="AA70">
        <v>124.45</v>
      </c>
      <c r="AB70">
        <v>24.89</v>
      </c>
      <c r="AC70">
        <v>43.16</v>
      </c>
      <c r="AD70">
        <v>23.66</v>
      </c>
      <c r="AE70">
        <v>38.450000000000003</v>
      </c>
      <c r="AF70">
        <v>19.22</v>
      </c>
      <c r="AG70">
        <v>27.57</v>
      </c>
      <c r="AH70">
        <v>59.64</v>
      </c>
      <c r="AI70">
        <v>59.64</v>
      </c>
    </row>
    <row r="71" spans="1:35">
      <c r="A71" t="s">
        <v>113</v>
      </c>
      <c r="B71" s="34">
        <v>261.99</v>
      </c>
      <c r="C71" s="34">
        <v>87.33</v>
      </c>
      <c r="D71" s="93">
        <f t="shared" si="1"/>
        <v>79.36</v>
      </c>
      <c r="E71" s="34">
        <v>3.91</v>
      </c>
      <c r="F71" s="34"/>
      <c r="G71" s="34"/>
      <c r="H71" s="34"/>
      <c r="I71" s="34"/>
      <c r="J71" s="37">
        <v>6.8</v>
      </c>
      <c r="K71" s="37">
        <v>6.8</v>
      </c>
      <c r="L71" s="37">
        <v>6.97</v>
      </c>
      <c r="M71">
        <v>116.22</v>
      </c>
      <c r="N71">
        <v>272.31</v>
      </c>
      <c r="O71">
        <v>101.42</v>
      </c>
      <c r="P71">
        <v>10.36</v>
      </c>
      <c r="Q71">
        <v>37.28</v>
      </c>
      <c r="R71" s="93">
        <v>33</v>
      </c>
      <c r="S71" s="93">
        <v>13.36</v>
      </c>
      <c r="T71" s="93">
        <v>33</v>
      </c>
      <c r="U71">
        <v>10.79</v>
      </c>
      <c r="V71">
        <v>20.401886999999999</v>
      </c>
      <c r="W71">
        <v>11.92</v>
      </c>
      <c r="X71">
        <v>79.87</v>
      </c>
      <c r="Y71">
        <v>26.62</v>
      </c>
      <c r="Z71">
        <v>26.63</v>
      </c>
      <c r="AA71">
        <v>109.1</v>
      </c>
      <c r="AB71">
        <v>21.82</v>
      </c>
      <c r="AC71">
        <v>34.61</v>
      </c>
      <c r="AD71">
        <v>20.91</v>
      </c>
      <c r="AE71">
        <v>32.21</v>
      </c>
      <c r="AF71">
        <v>16.100000000000001</v>
      </c>
      <c r="AG71">
        <v>29.22</v>
      </c>
      <c r="AH71">
        <v>61.55</v>
      </c>
      <c r="AI71">
        <v>61.55</v>
      </c>
    </row>
    <row r="72" spans="1:35">
      <c r="A72" t="s">
        <v>114</v>
      </c>
      <c r="B72" s="34">
        <v>261.99</v>
      </c>
      <c r="C72" s="34">
        <v>87.33</v>
      </c>
      <c r="D72" s="93">
        <f t="shared" si="1"/>
        <v>73.61</v>
      </c>
      <c r="E72" s="34">
        <v>3.91</v>
      </c>
      <c r="F72" s="34"/>
      <c r="G72" s="34"/>
      <c r="H72" s="34"/>
      <c r="I72" s="34"/>
      <c r="J72" s="37">
        <v>5.7</v>
      </c>
      <c r="K72" s="37">
        <v>5.7</v>
      </c>
      <c r="L72" s="37">
        <v>5.84</v>
      </c>
      <c r="M72">
        <v>116.22</v>
      </c>
      <c r="N72">
        <v>272.31</v>
      </c>
      <c r="O72">
        <v>101.42</v>
      </c>
      <c r="P72">
        <v>10.36</v>
      </c>
      <c r="Q72">
        <v>37.479999999999997</v>
      </c>
      <c r="R72" s="93">
        <v>33</v>
      </c>
      <c r="S72" s="93">
        <v>7.61</v>
      </c>
      <c r="T72" s="93">
        <v>33</v>
      </c>
      <c r="U72">
        <v>10.79</v>
      </c>
      <c r="V72">
        <v>16.508844</v>
      </c>
      <c r="W72">
        <v>11.92</v>
      </c>
      <c r="X72">
        <v>79.930000000000007</v>
      </c>
      <c r="Y72">
        <v>26.64</v>
      </c>
      <c r="Z72">
        <v>26.64</v>
      </c>
      <c r="AA72">
        <v>92.23</v>
      </c>
      <c r="AB72">
        <v>18.440000000000001</v>
      </c>
      <c r="AC72">
        <v>28.39</v>
      </c>
      <c r="AD72">
        <v>17.649999999999999</v>
      </c>
      <c r="AE72">
        <v>26.24</v>
      </c>
      <c r="AF72">
        <v>13.12</v>
      </c>
      <c r="AG72">
        <v>28.82</v>
      </c>
      <c r="AH72">
        <v>61.13</v>
      </c>
      <c r="AI72">
        <v>61.13</v>
      </c>
    </row>
    <row r="73" spans="1:35">
      <c r="A73" t="s">
        <v>115</v>
      </c>
      <c r="B73" s="34">
        <v>261.99</v>
      </c>
      <c r="C73" s="34">
        <v>87.33</v>
      </c>
      <c r="D73" s="93">
        <f t="shared" si="1"/>
        <v>47.47</v>
      </c>
      <c r="E73" s="34">
        <v>3.91</v>
      </c>
      <c r="F73" s="34"/>
      <c r="G73" s="34"/>
      <c r="H73" s="34"/>
      <c r="I73" s="34"/>
      <c r="J73" s="37">
        <v>4.6100000000000003</v>
      </c>
      <c r="K73" s="37">
        <v>4.6100000000000003</v>
      </c>
      <c r="L73" s="37">
        <v>4.72</v>
      </c>
      <c r="M73">
        <v>116.22</v>
      </c>
      <c r="N73">
        <v>272.31</v>
      </c>
      <c r="O73">
        <v>101.42</v>
      </c>
      <c r="P73">
        <v>10.36</v>
      </c>
      <c r="Q73">
        <v>37.14</v>
      </c>
      <c r="R73" s="93">
        <v>23.38</v>
      </c>
      <c r="S73" s="93">
        <v>2.35</v>
      </c>
      <c r="T73" s="93">
        <v>21.74</v>
      </c>
      <c r="U73">
        <v>10.79</v>
      </c>
      <c r="V73">
        <v>13.07438</v>
      </c>
      <c r="W73">
        <v>11.92</v>
      </c>
      <c r="X73">
        <v>79.349999999999994</v>
      </c>
      <c r="Y73">
        <v>26.45</v>
      </c>
      <c r="Z73">
        <v>26.44</v>
      </c>
      <c r="AA73">
        <v>72.78</v>
      </c>
      <c r="AB73">
        <v>14.55</v>
      </c>
      <c r="AC73">
        <v>20.81</v>
      </c>
      <c r="AD73">
        <v>14.35</v>
      </c>
      <c r="AE73">
        <v>20.52</v>
      </c>
      <c r="AF73">
        <v>10.26</v>
      </c>
      <c r="AG73">
        <v>28.44</v>
      </c>
      <c r="AH73">
        <v>61.08</v>
      </c>
      <c r="AI73">
        <v>61.08</v>
      </c>
    </row>
    <row r="74" spans="1:35">
      <c r="A74" t="s">
        <v>116</v>
      </c>
      <c r="B74" s="34">
        <v>261.99</v>
      </c>
      <c r="C74" s="34">
        <v>87.33</v>
      </c>
      <c r="D74" s="93">
        <f t="shared" si="1"/>
        <v>24.21</v>
      </c>
      <c r="E74" s="34">
        <v>3.91</v>
      </c>
      <c r="F74" s="34"/>
      <c r="G74" s="34"/>
      <c r="H74" s="34"/>
      <c r="I74" s="34"/>
      <c r="J74" s="37">
        <v>3.48</v>
      </c>
      <c r="K74" s="37">
        <v>3.48</v>
      </c>
      <c r="L74" s="37">
        <v>3.57</v>
      </c>
      <c r="M74">
        <v>116.22</v>
      </c>
      <c r="N74">
        <v>272.31</v>
      </c>
      <c r="O74">
        <v>101.42</v>
      </c>
      <c r="P74">
        <v>10.36</v>
      </c>
      <c r="Q74">
        <v>42.47</v>
      </c>
      <c r="R74" s="93">
        <v>10.9</v>
      </c>
      <c r="S74" s="93">
        <v>0.87</v>
      </c>
      <c r="T74" s="93">
        <v>12.44</v>
      </c>
      <c r="U74">
        <v>10.79</v>
      </c>
      <c r="V74">
        <v>9.7765140000000006</v>
      </c>
      <c r="W74">
        <v>11.92</v>
      </c>
      <c r="X74">
        <v>78.44</v>
      </c>
      <c r="Y74">
        <v>26.15</v>
      </c>
      <c r="Z74">
        <v>26.15</v>
      </c>
      <c r="AA74">
        <v>54.07</v>
      </c>
      <c r="AB74">
        <v>10.81</v>
      </c>
      <c r="AC74">
        <v>11.54</v>
      </c>
      <c r="AD74">
        <v>11.13</v>
      </c>
      <c r="AE74">
        <v>15.34</v>
      </c>
      <c r="AF74">
        <v>7.67</v>
      </c>
      <c r="AG74">
        <v>28.29</v>
      </c>
      <c r="AH74">
        <v>60.8</v>
      </c>
      <c r="AI74">
        <v>60.8</v>
      </c>
    </row>
    <row r="75" spans="1:35">
      <c r="A75" t="s">
        <v>117</v>
      </c>
      <c r="B75" s="34">
        <v>261.99</v>
      </c>
      <c r="C75" s="34">
        <v>87.33</v>
      </c>
      <c r="D75" s="93">
        <f t="shared" si="1"/>
        <v>0</v>
      </c>
      <c r="E75" s="34">
        <v>3.91</v>
      </c>
      <c r="F75" s="34"/>
      <c r="G75" s="34"/>
      <c r="H75" s="34"/>
      <c r="I75" s="34"/>
      <c r="J75" s="37">
        <v>2.62</v>
      </c>
      <c r="K75" s="37">
        <v>2.62</v>
      </c>
      <c r="L75" s="37">
        <v>2.68</v>
      </c>
      <c r="M75">
        <v>116.22</v>
      </c>
      <c r="N75">
        <v>272.31</v>
      </c>
      <c r="O75">
        <v>101.42</v>
      </c>
      <c r="P75">
        <v>10.36</v>
      </c>
      <c r="Q75">
        <v>42.62</v>
      </c>
      <c r="R75" s="93">
        <v>0</v>
      </c>
      <c r="S75" s="93">
        <v>0</v>
      </c>
      <c r="T75" s="93">
        <v>0</v>
      </c>
      <c r="U75">
        <v>10.79</v>
      </c>
      <c r="V75">
        <v>7.1909090000000004</v>
      </c>
      <c r="W75">
        <v>11.92</v>
      </c>
      <c r="X75">
        <v>77.599999999999994</v>
      </c>
      <c r="Y75">
        <v>25.86</v>
      </c>
      <c r="Z75">
        <v>25.87</v>
      </c>
      <c r="AA75">
        <v>36.450000000000003</v>
      </c>
      <c r="AB75">
        <v>7.29</v>
      </c>
      <c r="AC75">
        <v>7.69</v>
      </c>
      <c r="AD75">
        <v>8.26</v>
      </c>
      <c r="AE75">
        <v>10.83</v>
      </c>
      <c r="AF75">
        <v>5.41</v>
      </c>
      <c r="AG75">
        <v>28.76</v>
      </c>
      <c r="AH75">
        <v>60.43</v>
      </c>
      <c r="AI75">
        <v>60.43</v>
      </c>
    </row>
    <row r="76" spans="1:35">
      <c r="A76" t="s">
        <v>118</v>
      </c>
      <c r="B76" s="34">
        <v>261.99</v>
      </c>
      <c r="C76" s="34">
        <v>87.33</v>
      </c>
      <c r="D76" s="93">
        <f t="shared" si="1"/>
        <v>0</v>
      </c>
      <c r="E76" s="34">
        <v>3.91</v>
      </c>
      <c r="F76" s="34"/>
      <c r="G76" s="34"/>
      <c r="H76" s="34"/>
      <c r="I76" s="34"/>
      <c r="J76" s="37">
        <v>1.69</v>
      </c>
      <c r="K76" s="37">
        <v>1.69</v>
      </c>
      <c r="L76" s="37">
        <v>1.73</v>
      </c>
      <c r="M76">
        <v>116.22</v>
      </c>
      <c r="N76">
        <v>272.31</v>
      </c>
      <c r="O76">
        <v>101.42</v>
      </c>
      <c r="P76">
        <v>10.36</v>
      </c>
      <c r="Q76">
        <v>42.61</v>
      </c>
      <c r="R76" s="93">
        <v>0</v>
      </c>
      <c r="S76" s="93">
        <v>0</v>
      </c>
      <c r="T76" s="93">
        <v>0</v>
      </c>
      <c r="U76">
        <v>10.79</v>
      </c>
      <c r="V76">
        <v>4.6638460000000004</v>
      </c>
      <c r="W76">
        <v>11.92</v>
      </c>
      <c r="X76">
        <v>76.400000000000006</v>
      </c>
      <c r="Y76">
        <v>25.47</v>
      </c>
      <c r="Z76">
        <v>25.46</v>
      </c>
      <c r="AA76">
        <v>21.94</v>
      </c>
      <c r="AB76">
        <v>4.3899999999999997</v>
      </c>
      <c r="AC76">
        <v>2.06</v>
      </c>
      <c r="AD76">
        <v>5.88</v>
      </c>
      <c r="AE76">
        <v>7.13</v>
      </c>
      <c r="AF76">
        <v>3.56</v>
      </c>
      <c r="AG76">
        <v>28.62</v>
      </c>
      <c r="AH76">
        <v>60.21</v>
      </c>
      <c r="AI76">
        <v>60.21</v>
      </c>
    </row>
    <row r="77" spans="1:35">
      <c r="A77" t="s">
        <v>119</v>
      </c>
      <c r="B77" s="34">
        <v>261.99</v>
      </c>
      <c r="C77" s="34">
        <v>87.33</v>
      </c>
      <c r="D77" s="93">
        <f t="shared" si="1"/>
        <v>0</v>
      </c>
      <c r="E77" s="34">
        <v>3.91</v>
      </c>
      <c r="F77" s="34"/>
      <c r="G77" s="34"/>
      <c r="H77" s="34"/>
      <c r="I77" s="34"/>
      <c r="J77" s="37">
        <v>0.49</v>
      </c>
      <c r="K77" s="37">
        <v>0.49</v>
      </c>
      <c r="L77" s="37">
        <v>0.5</v>
      </c>
      <c r="M77">
        <v>116.22</v>
      </c>
      <c r="N77">
        <v>272.31</v>
      </c>
      <c r="O77">
        <v>101.42</v>
      </c>
      <c r="P77">
        <v>10.36</v>
      </c>
      <c r="Q77">
        <v>42.47</v>
      </c>
      <c r="R77" s="93">
        <v>0</v>
      </c>
      <c r="S77" s="93">
        <v>0</v>
      </c>
      <c r="T77" s="93">
        <v>0</v>
      </c>
      <c r="U77">
        <v>10.79</v>
      </c>
      <c r="V77">
        <v>2.5660910000000001</v>
      </c>
      <c r="W77">
        <v>11.92</v>
      </c>
      <c r="X77">
        <v>75.13</v>
      </c>
      <c r="Y77">
        <v>25.04</v>
      </c>
      <c r="Z77">
        <v>25.05</v>
      </c>
      <c r="AA77">
        <v>15.23</v>
      </c>
      <c r="AB77">
        <v>3.05</v>
      </c>
      <c r="AC77">
        <v>1.03</v>
      </c>
      <c r="AD77">
        <v>3.99</v>
      </c>
      <c r="AE77">
        <v>4.2</v>
      </c>
      <c r="AF77">
        <v>2.1</v>
      </c>
      <c r="AG77">
        <v>26.67</v>
      </c>
      <c r="AH77">
        <v>58.88</v>
      </c>
      <c r="AI77">
        <v>58.88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116.22</v>
      </c>
      <c r="N78">
        <v>272.31</v>
      </c>
      <c r="O78">
        <v>101.42</v>
      </c>
      <c r="P78">
        <v>10.36</v>
      </c>
      <c r="Q78">
        <v>42.62</v>
      </c>
      <c r="R78" s="93">
        <v>0</v>
      </c>
      <c r="S78" s="93">
        <v>0</v>
      </c>
      <c r="T78" s="93">
        <v>0</v>
      </c>
      <c r="U78">
        <v>10.79</v>
      </c>
      <c r="V78">
        <v>1.1610830000000001</v>
      </c>
      <c r="W78">
        <v>11.92</v>
      </c>
      <c r="X78">
        <v>73.88</v>
      </c>
      <c r="Y78">
        <v>24.63</v>
      </c>
      <c r="Z78">
        <v>24.62</v>
      </c>
      <c r="AA78">
        <v>9.75</v>
      </c>
      <c r="AB78">
        <v>1.95</v>
      </c>
      <c r="AC78">
        <v>0.34</v>
      </c>
      <c r="AD78">
        <v>2.52</v>
      </c>
      <c r="AE78">
        <v>2.5</v>
      </c>
      <c r="AF78">
        <v>1.25</v>
      </c>
      <c r="AG78">
        <v>26.11</v>
      </c>
      <c r="AH78">
        <v>58.85</v>
      </c>
      <c r="AI78">
        <v>58.85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116.22</v>
      </c>
      <c r="N79">
        <v>272.31</v>
      </c>
      <c r="O79">
        <v>101.42</v>
      </c>
      <c r="P79">
        <v>10.36</v>
      </c>
      <c r="Q79">
        <v>42.51</v>
      </c>
      <c r="R79" s="93">
        <v>0</v>
      </c>
      <c r="S79" s="93">
        <v>0</v>
      </c>
      <c r="T79" s="93">
        <v>0</v>
      </c>
      <c r="U79">
        <v>10.79</v>
      </c>
      <c r="V79">
        <v>0.33173799999999998</v>
      </c>
      <c r="W79">
        <v>11.92</v>
      </c>
      <c r="X79">
        <v>72.48</v>
      </c>
      <c r="Y79">
        <v>24.16</v>
      </c>
      <c r="Z79">
        <v>24.16</v>
      </c>
      <c r="AA79">
        <v>5.48</v>
      </c>
      <c r="AB79">
        <v>1.1000000000000001</v>
      </c>
      <c r="AC79">
        <v>0.03</v>
      </c>
      <c r="AD79">
        <v>1.32</v>
      </c>
      <c r="AE79">
        <v>1.36</v>
      </c>
      <c r="AF79">
        <v>0.68</v>
      </c>
      <c r="AG79">
        <v>25.78</v>
      </c>
      <c r="AH79">
        <v>58.78</v>
      </c>
      <c r="AI79">
        <v>58.78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116.22</v>
      </c>
      <c r="N80">
        <v>272.31</v>
      </c>
      <c r="O80">
        <v>101.42</v>
      </c>
      <c r="P80">
        <v>10.36</v>
      </c>
      <c r="Q80">
        <v>42.64</v>
      </c>
      <c r="R80" s="93">
        <v>0</v>
      </c>
      <c r="S80" s="93">
        <v>0</v>
      </c>
      <c r="T80" s="93">
        <v>0</v>
      </c>
      <c r="U80">
        <v>10.79</v>
      </c>
      <c r="V80">
        <v>0</v>
      </c>
      <c r="W80">
        <v>11.92</v>
      </c>
      <c r="X80">
        <v>71.03</v>
      </c>
      <c r="Y80">
        <v>23.68</v>
      </c>
      <c r="Z80">
        <v>23.66</v>
      </c>
      <c r="AA80">
        <v>2.4300000000000002</v>
      </c>
      <c r="AB80">
        <v>0.49</v>
      </c>
      <c r="AC80">
        <v>0</v>
      </c>
      <c r="AD80">
        <v>0.39</v>
      </c>
      <c r="AE80">
        <v>0.5</v>
      </c>
      <c r="AF80">
        <v>0.25</v>
      </c>
      <c r="AG80">
        <v>25.5</v>
      </c>
      <c r="AH80">
        <v>58.06</v>
      </c>
      <c r="AI80">
        <v>58.06</v>
      </c>
    </row>
    <row r="81" spans="1:35">
      <c r="A81" t="s">
        <v>123</v>
      </c>
      <c r="B81" s="34">
        <v>261.99</v>
      </c>
      <c r="C81" s="34">
        <v>87.33</v>
      </c>
      <c r="D81" s="93">
        <f t="shared" si="1"/>
        <v>0</v>
      </c>
      <c r="E81" s="34">
        <v>3.91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116.22</v>
      </c>
      <c r="N81">
        <v>272.31</v>
      </c>
      <c r="O81">
        <v>101.42</v>
      </c>
      <c r="P81">
        <v>10.36</v>
      </c>
      <c r="Q81">
        <v>42.6</v>
      </c>
      <c r="R81" s="93">
        <v>0</v>
      </c>
      <c r="S81" s="93">
        <v>0</v>
      </c>
      <c r="T81" s="93">
        <v>0</v>
      </c>
      <c r="U81">
        <v>10.79</v>
      </c>
      <c r="V81">
        <v>0</v>
      </c>
      <c r="W81">
        <v>11.92</v>
      </c>
      <c r="X81">
        <v>69.489999999999995</v>
      </c>
      <c r="Y81">
        <v>23.16</v>
      </c>
      <c r="Z81">
        <v>23.17</v>
      </c>
      <c r="AA81">
        <v>0.61</v>
      </c>
      <c r="AB81">
        <v>0.12</v>
      </c>
      <c r="AC81">
        <v>0</v>
      </c>
      <c r="AD81">
        <v>0</v>
      </c>
      <c r="AE81">
        <v>0.06</v>
      </c>
      <c r="AF81">
        <v>0.03</v>
      </c>
      <c r="AG81">
        <v>25.05</v>
      </c>
      <c r="AH81">
        <v>57.28</v>
      </c>
      <c r="AI81">
        <v>57.28</v>
      </c>
    </row>
    <row r="82" spans="1:35">
      <c r="A82" t="s">
        <v>124</v>
      </c>
      <c r="B82" s="34">
        <v>261.99</v>
      </c>
      <c r="C82" s="34">
        <v>87.33</v>
      </c>
      <c r="D82" s="93">
        <f t="shared" si="1"/>
        <v>0</v>
      </c>
      <c r="E82" s="34">
        <v>3.91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116.22</v>
      </c>
      <c r="N82">
        <v>272.31</v>
      </c>
      <c r="O82">
        <v>101.42</v>
      </c>
      <c r="P82">
        <v>10.36</v>
      </c>
      <c r="Q82">
        <v>42.48</v>
      </c>
      <c r="R82" s="93">
        <v>0</v>
      </c>
      <c r="S82" s="93">
        <v>0</v>
      </c>
      <c r="T82" s="93">
        <v>0</v>
      </c>
      <c r="U82">
        <v>10.79</v>
      </c>
      <c r="V82">
        <v>0</v>
      </c>
      <c r="W82">
        <v>11.92</v>
      </c>
      <c r="X82">
        <v>67.94</v>
      </c>
      <c r="Y82">
        <v>22.65</v>
      </c>
      <c r="Z82">
        <v>22.64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24.73</v>
      </c>
      <c r="AH82">
        <v>56.45</v>
      </c>
      <c r="AI82">
        <v>56.45</v>
      </c>
    </row>
    <row r="83" spans="1:35">
      <c r="A83" t="s">
        <v>125</v>
      </c>
      <c r="B83" s="34">
        <v>261.99</v>
      </c>
      <c r="C83" s="34">
        <v>87.33</v>
      </c>
      <c r="D83" s="93">
        <f t="shared" si="1"/>
        <v>0</v>
      </c>
      <c r="E83" s="34">
        <v>3.91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116.22</v>
      </c>
      <c r="N83">
        <v>272.31</v>
      </c>
      <c r="O83">
        <v>101.42</v>
      </c>
      <c r="P83">
        <v>10.36</v>
      </c>
      <c r="Q83">
        <v>42.36</v>
      </c>
      <c r="R83" s="93">
        <v>0</v>
      </c>
      <c r="S83" s="93">
        <v>0</v>
      </c>
      <c r="T83" s="93">
        <v>0</v>
      </c>
      <c r="U83">
        <v>10.79</v>
      </c>
      <c r="V83">
        <v>0</v>
      </c>
      <c r="W83">
        <v>11.92</v>
      </c>
      <c r="X83">
        <v>81.040000000000006</v>
      </c>
      <c r="Y83">
        <v>27.01</v>
      </c>
      <c r="Z83">
        <v>27.01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25.88</v>
      </c>
      <c r="AH83">
        <v>58.88</v>
      </c>
      <c r="AI83">
        <v>58.88</v>
      </c>
    </row>
    <row r="84" spans="1:35">
      <c r="A84" t="s">
        <v>126</v>
      </c>
      <c r="B84" s="34">
        <v>261.99</v>
      </c>
      <c r="C84" s="34">
        <v>87.33</v>
      </c>
      <c r="D84" s="93">
        <f t="shared" si="1"/>
        <v>0</v>
      </c>
      <c r="E84" s="34">
        <v>3.91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116.22</v>
      </c>
      <c r="N84">
        <v>272.31</v>
      </c>
      <c r="O84">
        <v>101.42</v>
      </c>
      <c r="P84">
        <v>10.36</v>
      </c>
      <c r="Q84">
        <v>42.96</v>
      </c>
      <c r="R84" s="93">
        <v>0</v>
      </c>
      <c r="S84" s="93">
        <v>0</v>
      </c>
      <c r="T84" s="93">
        <v>0</v>
      </c>
      <c r="U84">
        <v>10.79</v>
      </c>
      <c r="V84">
        <v>0</v>
      </c>
      <c r="W84">
        <v>11.92</v>
      </c>
      <c r="X84">
        <v>79.599999999999994</v>
      </c>
      <c r="Y84">
        <v>26.53</v>
      </c>
      <c r="Z84">
        <v>26.53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25.54</v>
      </c>
      <c r="AH84">
        <v>58.85</v>
      </c>
      <c r="AI84">
        <v>58.85</v>
      </c>
    </row>
    <row r="85" spans="1:35">
      <c r="A85" t="s">
        <v>127</v>
      </c>
      <c r="B85" s="34">
        <v>261.99</v>
      </c>
      <c r="C85" s="34">
        <v>87.33</v>
      </c>
      <c r="D85" s="93">
        <f t="shared" si="1"/>
        <v>0</v>
      </c>
      <c r="E85" s="34">
        <v>3.91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116.22</v>
      </c>
      <c r="N85">
        <v>272.31</v>
      </c>
      <c r="O85">
        <v>101.42</v>
      </c>
      <c r="P85">
        <v>10.36</v>
      </c>
      <c r="Q85">
        <v>42.45</v>
      </c>
      <c r="R85" s="93">
        <v>0</v>
      </c>
      <c r="S85" s="93">
        <v>0</v>
      </c>
      <c r="T85" s="93">
        <v>0</v>
      </c>
      <c r="U85">
        <v>10.79</v>
      </c>
      <c r="V85">
        <v>0</v>
      </c>
      <c r="W85">
        <v>11.92</v>
      </c>
      <c r="X85">
        <v>78.010000000000005</v>
      </c>
      <c r="Y85">
        <v>26</v>
      </c>
      <c r="Z85">
        <v>26.01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25.26</v>
      </c>
      <c r="AH85">
        <v>58.78</v>
      </c>
      <c r="AI85">
        <v>58.78</v>
      </c>
    </row>
    <row r="86" spans="1:35">
      <c r="A86" t="s">
        <v>128</v>
      </c>
      <c r="B86" s="34">
        <v>261.99</v>
      </c>
      <c r="C86" s="34">
        <v>87.33</v>
      </c>
      <c r="D86" s="93">
        <f t="shared" si="1"/>
        <v>0</v>
      </c>
      <c r="E86" s="34">
        <v>3.91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116.22</v>
      </c>
      <c r="N86">
        <v>272.31</v>
      </c>
      <c r="O86">
        <v>101.42</v>
      </c>
      <c r="P86">
        <v>10.36</v>
      </c>
      <c r="Q86">
        <v>41.95</v>
      </c>
      <c r="R86" s="93">
        <v>0</v>
      </c>
      <c r="S86" s="93">
        <v>0</v>
      </c>
      <c r="T86" s="93">
        <v>0</v>
      </c>
      <c r="U86">
        <v>10.79</v>
      </c>
      <c r="V86">
        <v>0</v>
      </c>
      <c r="W86">
        <v>11.92</v>
      </c>
      <c r="X86">
        <v>76.73</v>
      </c>
      <c r="Y86">
        <v>25.58</v>
      </c>
      <c r="Z86">
        <v>25.57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24.97</v>
      </c>
      <c r="AH86">
        <v>58.06</v>
      </c>
      <c r="AI86">
        <v>58.06</v>
      </c>
    </row>
    <row r="87" spans="1:35">
      <c r="A87" t="s">
        <v>129</v>
      </c>
      <c r="B87" s="34">
        <v>261.99</v>
      </c>
      <c r="C87" s="34">
        <v>87.33</v>
      </c>
      <c r="D87" s="93">
        <f t="shared" si="1"/>
        <v>0</v>
      </c>
      <c r="E87" s="34">
        <v>3.91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116.22</v>
      </c>
      <c r="N87">
        <v>272.31</v>
      </c>
      <c r="O87">
        <v>101.42</v>
      </c>
      <c r="P87">
        <v>10.36</v>
      </c>
      <c r="Q87">
        <v>41.93</v>
      </c>
      <c r="R87" s="93">
        <v>0</v>
      </c>
      <c r="S87" s="93">
        <v>0</v>
      </c>
      <c r="T87" s="93">
        <v>0</v>
      </c>
      <c r="U87">
        <v>10.79</v>
      </c>
      <c r="V87">
        <v>0</v>
      </c>
      <c r="W87">
        <v>11.92</v>
      </c>
      <c r="X87">
        <v>75.31</v>
      </c>
      <c r="Y87">
        <v>25.1</v>
      </c>
      <c r="Z87">
        <v>25.11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24.74</v>
      </c>
      <c r="AH87">
        <v>57.28</v>
      </c>
      <c r="AI87">
        <v>57.28</v>
      </c>
    </row>
    <row r="88" spans="1:35">
      <c r="A88" t="s">
        <v>130</v>
      </c>
      <c r="B88" s="34">
        <v>261.99</v>
      </c>
      <c r="C88" s="34">
        <v>87.33</v>
      </c>
      <c r="D88" s="93">
        <f t="shared" si="1"/>
        <v>0</v>
      </c>
      <c r="E88" s="34">
        <v>3.91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116.22</v>
      </c>
      <c r="N88">
        <v>272.31</v>
      </c>
      <c r="O88">
        <v>101.42</v>
      </c>
      <c r="P88">
        <v>10.36</v>
      </c>
      <c r="Q88">
        <v>42.1</v>
      </c>
      <c r="R88" s="93">
        <v>0</v>
      </c>
      <c r="S88" s="93">
        <v>0</v>
      </c>
      <c r="T88" s="93">
        <v>0</v>
      </c>
      <c r="U88">
        <v>10.79</v>
      </c>
      <c r="V88">
        <v>0</v>
      </c>
      <c r="W88">
        <v>11.92</v>
      </c>
      <c r="X88">
        <v>73.72</v>
      </c>
      <c r="Y88">
        <v>24.57</v>
      </c>
      <c r="Z88">
        <v>24.59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19.170000000000002</v>
      </c>
      <c r="AH88">
        <v>47.35</v>
      </c>
      <c r="AI88">
        <v>47.35</v>
      </c>
    </row>
    <row r="89" spans="1:35">
      <c r="A89" t="s">
        <v>131</v>
      </c>
      <c r="B89" s="34">
        <v>261.99</v>
      </c>
      <c r="C89" s="34">
        <v>87.33</v>
      </c>
      <c r="D89" s="93">
        <f t="shared" si="1"/>
        <v>0</v>
      </c>
      <c r="E89" s="34">
        <v>3.91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116.22</v>
      </c>
      <c r="N89">
        <v>272.31</v>
      </c>
      <c r="O89">
        <v>101.42</v>
      </c>
      <c r="P89">
        <v>10.36</v>
      </c>
      <c r="Q89">
        <v>41.9</v>
      </c>
      <c r="R89" s="93">
        <v>0</v>
      </c>
      <c r="S89" s="93">
        <v>0</v>
      </c>
      <c r="T89" s="93">
        <v>0</v>
      </c>
      <c r="U89">
        <v>10.79</v>
      </c>
      <c r="V89">
        <v>0</v>
      </c>
      <c r="W89">
        <v>11.92</v>
      </c>
      <c r="X89">
        <v>64.739999999999995</v>
      </c>
      <c r="Y89">
        <v>21.58</v>
      </c>
      <c r="Z89">
        <v>21.57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18.87</v>
      </c>
      <c r="AH89">
        <v>46.55</v>
      </c>
      <c r="AI89">
        <v>46.55</v>
      </c>
    </row>
    <row r="90" spans="1:35">
      <c r="A90" t="s">
        <v>132</v>
      </c>
      <c r="B90" s="34">
        <v>261.99</v>
      </c>
      <c r="C90" s="34">
        <v>87.33</v>
      </c>
      <c r="D90" s="93">
        <f t="shared" si="1"/>
        <v>0</v>
      </c>
      <c r="E90" s="34">
        <v>3.91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116.22</v>
      </c>
      <c r="N90">
        <v>272.31</v>
      </c>
      <c r="O90">
        <v>101.42</v>
      </c>
      <c r="P90">
        <v>10.36</v>
      </c>
      <c r="Q90">
        <v>41.39</v>
      </c>
      <c r="R90" s="93">
        <v>0</v>
      </c>
      <c r="S90" s="93">
        <v>0</v>
      </c>
      <c r="T90" s="93">
        <v>0</v>
      </c>
      <c r="U90">
        <v>10.79</v>
      </c>
      <c r="V90">
        <v>0</v>
      </c>
      <c r="W90">
        <v>11.92</v>
      </c>
      <c r="X90">
        <v>64.349999999999994</v>
      </c>
      <c r="Y90">
        <v>21.45</v>
      </c>
      <c r="Z90">
        <v>21.44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18.54</v>
      </c>
      <c r="AH90">
        <v>45.12</v>
      </c>
      <c r="AI90">
        <v>45.12</v>
      </c>
    </row>
    <row r="91" spans="1:35">
      <c r="A91" t="s">
        <v>133</v>
      </c>
      <c r="B91" s="34">
        <v>261.99</v>
      </c>
      <c r="C91" s="34">
        <v>87.33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116.22</v>
      </c>
      <c r="N91">
        <v>272.31</v>
      </c>
      <c r="O91">
        <v>101.42</v>
      </c>
      <c r="P91">
        <v>10.36</v>
      </c>
      <c r="Q91">
        <v>40.61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11.92</v>
      </c>
      <c r="X91">
        <v>63.97</v>
      </c>
      <c r="Y91">
        <v>21.32</v>
      </c>
      <c r="Z91">
        <v>21.32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18.45</v>
      </c>
      <c r="AH91">
        <v>44.04</v>
      </c>
      <c r="AI91">
        <v>44.04</v>
      </c>
    </row>
    <row r="92" spans="1:35">
      <c r="A92" t="s">
        <v>134</v>
      </c>
      <c r="B92" s="34">
        <v>261.99</v>
      </c>
      <c r="C92" s="34">
        <v>87.33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116.22</v>
      </c>
      <c r="N92">
        <v>272.31</v>
      </c>
      <c r="O92">
        <v>101.42</v>
      </c>
      <c r="P92">
        <v>10.36</v>
      </c>
      <c r="Q92">
        <v>40.08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11.92</v>
      </c>
      <c r="X92">
        <v>63.61</v>
      </c>
      <c r="Y92">
        <v>21.2</v>
      </c>
      <c r="Z92">
        <v>21.2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15.01</v>
      </c>
      <c r="AH92">
        <v>38.47</v>
      </c>
      <c r="AI92">
        <v>38.47</v>
      </c>
    </row>
    <row r="93" spans="1:35">
      <c r="A93" t="s">
        <v>135</v>
      </c>
      <c r="B93" s="34">
        <v>261.99</v>
      </c>
      <c r="C93" s="34">
        <v>87.33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116.22</v>
      </c>
      <c r="N93">
        <v>272.31</v>
      </c>
      <c r="O93">
        <v>101.42</v>
      </c>
      <c r="P93">
        <v>10.36</v>
      </c>
      <c r="Q93">
        <v>39.15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11.92</v>
      </c>
      <c r="X93">
        <v>53.78</v>
      </c>
      <c r="Y93">
        <v>17.920000000000002</v>
      </c>
      <c r="Z93">
        <v>17.93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15.04</v>
      </c>
      <c r="AH93">
        <v>38.57</v>
      </c>
      <c r="AI93">
        <v>38.57</v>
      </c>
    </row>
    <row r="94" spans="1:35">
      <c r="A94" t="s">
        <v>136</v>
      </c>
      <c r="B94" s="34">
        <v>261.99</v>
      </c>
      <c r="C94" s="34">
        <v>87.33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116.22</v>
      </c>
      <c r="N94">
        <v>272.31</v>
      </c>
      <c r="O94">
        <v>101.42</v>
      </c>
      <c r="P94">
        <v>10.36</v>
      </c>
      <c r="Q94">
        <v>41.49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11.92</v>
      </c>
      <c r="X94">
        <v>53.94</v>
      </c>
      <c r="Y94">
        <v>17.98</v>
      </c>
      <c r="Z94">
        <v>17.98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15.05</v>
      </c>
      <c r="AH94">
        <v>39.07</v>
      </c>
      <c r="AI94">
        <v>39.07</v>
      </c>
    </row>
    <row r="95" spans="1:35">
      <c r="A95" t="s">
        <v>137</v>
      </c>
      <c r="B95" s="34">
        <v>261.99</v>
      </c>
      <c r="C95" s="34">
        <v>87.33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116.22</v>
      </c>
      <c r="N95">
        <v>272.31</v>
      </c>
      <c r="O95">
        <v>101.42</v>
      </c>
      <c r="P95">
        <v>10.36</v>
      </c>
      <c r="Q95">
        <v>41.21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11.92</v>
      </c>
      <c r="X95">
        <v>54.01</v>
      </c>
      <c r="Y95">
        <v>18</v>
      </c>
      <c r="Z95">
        <v>18.010000000000002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15.19</v>
      </c>
      <c r="AH95">
        <v>39.28</v>
      </c>
      <c r="AI95">
        <v>39.28</v>
      </c>
    </row>
    <row r="96" spans="1:35">
      <c r="A96" t="s">
        <v>138</v>
      </c>
      <c r="B96" s="34">
        <v>261.99</v>
      </c>
      <c r="C96" s="34">
        <v>87.33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116.22</v>
      </c>
      <c r="N96">
        <v>272.31</v>
      </c>
      <c r="O96">
        <v>101.42</v>
      </c>
      <c r="P96">
        <v>10.36</v>
      </c>
      <c r="Q96">
        <v>40.68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11.92</v>
      </c>
      <c r="X96">
        <v>54.11</v>
      </c>
      <c r="Y96">
        <v>18.03</v>
      </c>
      <c r="Z96">
        <v>18.04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15.24</v>
      </c>
      <c r="AH96">
        <v>39.75</v>
      </c>
      <c r="AI96">
        <v>39.75</v>
      </c>
    </row>
    <row r="97" spans="1:50">
      <c r="A97" t="s">
        <v>139</v>
      </c>
      <c r="B97" s="34">
        <v>261.99</v>
      </c>
      <c r="C97" s="34">
        <v>87.33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116.22</v>
      </c>
      <c r="N97">
        <v>272.31</v>
      </c>
      <c r="O97">
        <v>101.42</v>
      </c>
      <c r="P97">
        <v>10.36</v>
      </c>
      <c r="Q97">
        <v>40.340000000000003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11.92</v>
      </c>
      <c r="X97">
        <v>54.21</v>
      </c>
      <c r="Y97">
        <v>18.07</v>
      </c>
      <c r="Z97">
        <v>18.059999999999999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15.37</v>
      </c>
      <c r="AH97">
        <v>39.81</v>
      </c>
      <c r="AI97">
        <v>39.81</v>
      </c>
    </row>
    <row r="98" spans="1:50">
      <c r="A98" t="s">
        <v>140</v>
      </c>
      <c r="B98" s="34">
        <v>261.99</v>
      </c>
      <c r="C98" s="34">
        <v>87.33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116.22</v>
      </c>
      <c r="N98">
        <v>272.31</v>
      </c>
      <c r="O98">
        <v>101.42</v>
      </c>
      <c r="P98">
        <v>10.36</v>
      </c>
      <c r="Q98">
        <v>39.89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11.92</v>
      </c>
      <c r="X98">
        <v>54.3</v>
      </c>
      <c r="Y98">
        <v>18.100000000000001</v>
      </c>
      <c r="Z98">
        <v>18.100000000000001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15.76</v>
      </c>
      <c r="AH98">
        <v>40.46</v>
      </c>
      <c r="AI98">
        <v>40.46</v>
      </c>
    </row>
    <row r="99" spans="1:50">
      <c r="A99" t="s">
        <v>141</v>
      </c>
      <c r="B99" s="34">
        <f>SUM(B3:B98)/4000</f>
        <v>5.2913575000000082</v>
      </c>
      <c r="C99" s="34">
        <f t="shared" ref="C99:P99" si="2">SUM(C3:C98)/4000</f>
        <v>1.6532074999999982</v>
      </c>
      <c r="D99" s="93">
        <f t="shared" ref="D99" si="3">SUM(D3:D98)/4000</f>
        <v>1.0879274999999999</v>
      </c>
      <c r="E99" s="34">
        <f>SUM(E3:E98)/4000</f>
        <v>7.2370000000000032E-2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0.10509250000000003</v>
      </c>
      <c r="K99" s="37">
        <f t="shared" si="2"/>
        <v>0.10509250000000003</v>
      </c>
      <c r="L99" s="37">
        <f t="shared" si="2"/>
        <v>0.10771749999999999</v>
      </c>
      <c r="M99">
        <f t="shared" si="2"/>
        <v>2.3307899999999995</v>
      </c>
      <c r="N99">
        <f t="shared" si="2"/>
        <v>6.2643250000000101</v>
      </c>
      <c r="O99">
        <f t="shared" si="2"/>
        <v>2.337740000000001</v>
      </c>
      <c r="P99">
        <f t="shared" si="2"/>
        <v>0.24820000000000023</v>
      </c>
      <c r="Q99">
        <f t="shared" ref="Q99:AF99" si="5">SUM(Q3:Q98)/4000</f>
        <v>0.58934249999999988</v>
      </c>
      <c r="R99" s="93">
        <f t="shared" si="5"/>
        <v>0.3730325000000001</v>
      </c>
      <c r="S99" s="93">
        <f t="shared" si="5"/>
        <v>0.34016250000000003</v>
      </c>
      <c r="T99" s="93">
        <f t="shared" si="5"/>
        <v>0.37473250000000008</v>
      </c>
      <c r="U99">
        <f t="shared" si="5"/>
        <v>0.25895999999999963</v>
      </c>
      <c r="V99">
        <f t="shared" si="5"/>
        <v>0.60247035749999989</v>
      </c>
      <c r="W99">
        <f t="shared" si="5"/>
        <v>0.28607999999999983</v>
      </c>
      <c r="X99">
        <f t="shared" si="5"/>
        <v>1.5044499999999998</v>
      </c>
      <c r="Y99">
        <f t="shared" si="5"/>
        <v>0.50147000000000008</v>
      </c>
      <c r="Z99">
        <f t="shared" si="5"/>
        <v>0.50150749999999999</v>
      </c>
      <c r="AA99">
        <f t="shared" si="5"/>
        <v>1.9442299999999997</v>
      </c>
      <c r="AB99">
        <f t="shared" si="5"/>
        <v>0.38881249999999984</v>
      </c>
      <c r="AC99">
        <f t="shared" si="5"/>
        <v>0.72900750000000003</v>
      </c>
      <c r="AD99">
        <f t="shared" si="5"/>
        <v>0.40685250000000001</v>
      </c>
      <c r="AE99">
        <f t="shared" si="5"/>
        <v>0.79319000000000006</v>
      </c>
      <c r="AF99">
        <f t="shared" si="5"/>
        <v>0.39653999999999995</v>
      </c>
      <c r="AG99">
        <f t="shared" ref="AG99:AM99" si="6">SUM(AG3:AG98)/4000</f>
        <v>0.51733250000000008</v>
      </c>
      <c r="AH99">
        <f t="shared" si="6"/>
        <v>1.2429325000000004</v>
      </c>
      <c r="AI99">
        <f t="shared" si="6"/>
        <v>1.2429325000000004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12.587024594052057</v>
      </c>
      <c r="E3">
        <v>0</v>
      </c>
      <c r="F3">
        <v>0</v>
      </c>
      <c r="G3">
        <v>20.239606413502301</v>
      </c>
      <c r="H3">
        <v>0</v>
      </c>
      <c r="I3">
        <v>0</v>
      </c>
      <c r="J3">
        <v>9.2260099231756154</v>
      </c>
      <c r="K3">
        <v>513.65999908176411</v>
      </c>
      <c r="L3">
        <v>13.692344026344957</v>
      </c>
      <c r="M3">
        <v>64.963251017061225</v>
      </c>
      <c r="N3">
        <v>53.200523742032274</v>
      </c>
      <c r="O3">
        <v>74.751074286224693</v>
      </c>
      <c r="P3">
        <v>29.949143627109404</v>
      </c>
      <c r="Q3">
        <v>9.383389059879125</v>
      </c>
      <c r="R3">
        <v>19.21082882128395</v>
      </c>
      <c r="S3">
        <v>11.884961954057191</v>
      </c>
      <c r="T3">
        <v>0.72900000000000009</v>
      </c>
      <c r="U3">
        <v>62.112069571563374</v>
      </c>
      <c r="V3">
        <v>9.1047949640287786</v>
      </c>
      <c r="W3">
        <v>18.662280392087641</v>
      </c>
      <c r="X3">
        <v>64.787941323206951</v>
      </c>
      <c r="Y3">
        <v>0</v>
      </c>
      <c r="Z3">
        <v>8.634929399999999</v>
      </c>
      <c r="AA3">
        <v>18.513577979793244</v>
      </c>
      <c r="AB3">
        <v>19.470258505283525</v>
      </c>
      <c r="AC3">
        <v>14.124610071557475</v>
      </c>
      <c r="AD3">
        <v>17.698766931898405</v>
      </c>
      <c r="AE3">
        <v>24.008369573977422</v>
      </c>
      <c r="AF3">
        <v>18.070504399010471</v>
      </c>
      <c r="AG3">
        <v>29.070567096115347</v>
      </c>
      <c r="AH3">
        <v>68.823600727199988</v>
      </c>
      <c r="AI3">
        <v>22.27234058760482</v>
      </c>
      <c r="AJ3">
        <v>0</v>
      </c>
      <c r="AK3">
        <v>27.287740101513478</v>
      </c>
      <c r="AL3">
        <v>59.209269999999989</v>
      </c>
      <c r="AM3">
        <v>5.1082109754138756</v>
      </c>
      <c r="AN3">
        <v>3.2775162406498366E-2</v>
      </c>
      <c r="AO3">
        <v>8.3931120000000004</v>
      </c>
      <c r="AP3">
        <v>5.3450233684428916</v>
      </c>
      <c r="AQ3">
        <v>24.943458069053982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3.0681871903721084E-2</v>
      </c>
      <c r="AX3">
        <v>0.15831818851813154</v>
      </c>
      <c r="AY3">
        <v>1.9660122</v>
      </c>
      <c r="AZ3">
        <v>2.4125571000000003</v>
      </c>
      <c r="BA3">
        <v>1.5900138000000001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1358.7204224899019</v>
      </c>
      <c r="DN3">
        <v>44.671008302642832</v>
      </c>
    </row>
    <row r="4" spans="1:118">
      <c r="A4" t="s">
        <v>46</v>
      </c>
      <c r="B4">
        <v>0</v>
      </c>
      <c r="C4">
        <v>0</v>
      </c>
      <c r="D4">
        <v>12.587024594052057</v>
      </c>
      <c r="E4">
        <v>0</v>
      </c>
      <c r="F4">
        <v>0</v>
      </c>
      <c r="G4">
        <v>20.239606413502301</v>
      </c>
      <c r="H4">
        <v>0</v>
      </c>
      <c r="I4">
        <v>0</v>
      </c>
      <c r="J4">
        <v>9.2260099231756154</v>
      </c>
      <c r="K4">
        <v>513.65999908176411</v>
      </c>
      <c r="L4">
        <v>13.692344026344957</v>
      </c>
      <c r="M4">
        <v>64.963251017061225</v>
      </c>
      <c r="N4">
        <v>53.200523742032274</v>
      </c>
      <c r="O4">
        <v>74.751074286224693</v>
      </c>
      <c r="P4">
        <v>29.949143627109404</v>
      </c>
      <c r="Q4">
        <v>9.4636759174589322</v>
      </c>
      <c r="R4">
        <v>19.21082882128395</v>
      </c>
      <c r="S4">
        <v>11.884961954057191</v>
      </c>
      <c r="T4">
        <v>0.72900000000000009</v>
      </c>
      <c r="U4">
        <v>62.112069571563374</v>
      </c>
      <c r="V4">
        <v>9.1047949640287786</v>
      </c>
      <c r="W4">
        <v>18.662280392087641</v>
      </c>
      <c r="X4">
        <v>64.787941323206951</v>
      </c>
      <c r="Y4">
        <v>0</v>
      </c>
      <c r="Z4">
        <v>8.634929399999999</v>
      </c>
      <c r="AA4">
        <v>18.513577979793244</v>
      </c>
      <c r="AB4">
        <v>19.470258505283525</v>
      </c>
      <c r="AC4">
        <v>14.124610071557475</v>
      </c>
      <c r="AD4">
        <v>17.698766931898405</v>
      </c>
      <c r="AE4">
        <v>24.008369573977422</v>
      </c>
      <c r="AF4">
        <v>18.070504399010471</v>
      </c>
      <c r="AG4">
        <v>29.070567096115347</v>
      </c>
      <c r="AH4">
        <v>68.823600727199988</v>
      </c>
      <c r="AI4">
        <v>22.27234058760482</v>
      </c>
      <c r="AJ4">
        <v>0</v>
      </c>
      <c r="AK4">
        <v>27.287740101513478</v>
      </c>
      <c r="AL4">
        <v>59.209269999999989</v>
      </c>
      <c r="AM4">
        <v>5.1082109754138756</v>
      </c>
      <c r="AN4">
        <v>3.2775162406498366E-2</v>
      </c>
      <c r="AO4">
        <v>8.3931120000000004</v>
      </c>
      <c r="AP4">
        <v>5.3450233684428916</v>
      </c>
      <c r="AQ4">
        <v>24.943458069053982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3.0681871903721084E-2</v>
      </c>
      <c r="AX4">
        <v>0.15831818851813154</v>
      </c>
      <c r="AY4">
        <v>1.9660122</v>
      </c>
      <c r="AZ4">
        <v>2.4125571000000003</v>
      </c>
      <c r="BA4">
        <v>1.5900138000000001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1358.7981561570889</v>
      </c>
      <c r="DN4">
        <v>44.673561493035564</v>
      </c>
    </row>
    <row r="5" spans="1:118">
      <c r="A5" t="s">
        <v>47</v>
      </c>
      <c r="B5">
        <v>0</v>
      </c>
      <c r="C5">
        <v>0</v>
      </c>
      <c r="D5">
        <v>12.587024594052057</v>
      </c>
      <c r="E5">
        <v>0</v>
      </c>
      <c r="F5">
        <v>0</v>
      </c>
      <c r="G5">
        <v>20.239606413502301</v>
      </c>
      <c r="H5">
        <v>0</v>
      </c>
      <c r="I5">
        <v>0</v>
      </c>
      <c r="J5">
        <v>9.2260099231756154</v>
      </c>
      <c r="K5">
        <v>513.65999908176411</v>
      </c>
      <c r="L5">
        <v>13.692344026344957</v>
      </c>
      <c r="M5">
        <v>64.963251017061225</v>
      </c>
      <c r="N5">
        <v>53.200523742032274</v>
      </c>
      <c r="O5">
        <v>74.751074286224693</v>
      </c>
      <c r="P5">
        <v>29.949143627109404</v>
      </c>
      <c r="Q5">
        <v>9.4636759174589322</v>
      </c>
      <c r="R5">
        <v>19.21082882128395</v>
      </c>
      <c r="S5">
        <v>11.884961954057191</v>
      </c>
      <c r="T5">
        <v>0.72900000000000009</v>
      </c>
      <c r="U5">
        <v>62.112069571563374</v>
      </c>
      <c r="V5">
        <v>9.1047949640287786</v>
      </c>
      <c r="W5">
        <v>18.662280392087641</v>
      </c>
      <c r="X5">
        <v>64.787941323206951</v>
      </c>
      <c r="Y5">
        <v>0</v>
      </c>
      <c r="Z5">
        <v>8.634929399999999</v>
      </c>
      <c r="AA5">
        <v>18.513577979793244</v>
      </c>
      <c r="AB5">
        <v>19.470258505283525</v>
      </c>
      <c r="AC5">
        <v>14.124610071557475</v>
      </c>
      <c r="AD5">
        <v>17.698766931898405</v>
      </c>
      <c r="AE5">
        <v>24.008369573977422</v>
      </c>
      <c r="AF5">
        <v>18.070504399010471</v>
      </c>
      <c r="AG5">
        <v>29.070567096115347</v>
      </c>
      <c r="AH5">
        <v>68.823600727199988</v>
      </c>
      <c r="AI5">
        <v>22.27234058760482</v>
      </c>
      <c r="AJ5">
        <v>0</v>
      </c>
      <c r="AK5">
        <v>27.287740101513478</v>
      </c>
      <c r="AL5">
        <v>59.209269999999989</v>
      </c>
      <c r="AM5">
        <v>5.1082109754138756</v>
      </c>
      <c r="AN5">
        <v>3.2775162406498366E-2</v>
      </c>
      <c r="AO5">
        <v>8.3931120000000004</v>
      </c>
      <c r="AP5">
        <v>5.3450233684428916</v>
      </c>
      <c r="AQ5">
        <v>24.943458069053982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3.0681871903721084E-2</v>
      </c>
      <c r="AX5">
        <v>0.15831818851813154</v>
      </c>
      <c r="AY5">
        <v>1.9660122</v>
      </c>
      <c r="AZ5">
        <v>2.4125571000000003</v>
      </c>
      <c r="BA5">
        <v>1.5900138000000001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1358.7981561570889</v>
      </c>
      <c r="DN5">
        <v>44.673561493035564</v>
      </c>
    </row>
    <row r="6" spans="1:118">
      <c r="A6" t="s">
        <v>48</v>
      </c>
      <c r="B6">
        <v>0</v>
      </c>
      <c r="C6">
        <v>0</v>
      </c>
      <c r="D6">
        <v>12.587024594052057</v>
      </c>
      <c r="E6">
        <v>0</v>
      </c>
      <c r="F6">
        <v>0</v>
      </c>
      <c r="G6">
        <v>20.239606413502301</v>
      </c>
      <c r="H6">
        <v>0</v>
      </c>
      <c r="I6">
        <v>0</v>
      </c>
      <c r="J6">
        <v>9.2260099231756154</v>
      </c>
      <c r="K6">
        <v>513.65999908176411</v>
      </c>
      <c r="L6">
        <v>13.692344026344957</v>
      </c>
      <c r="M6">
        <v>64.963251017061225</v>
      </c>
      <c r="N6">
        <v>53.200523742032274</v>
      </c>
      <c r="O6">
        <v>74.751074286224693</v>
      </c>
      <c r="P6">
        <v>29.949143627109404</v>
      </c>
      <c r="Q6">
        <v>9.4636759174589322</v>
      </c>
      <c r="R6">
        <v>19.21082882128395</v>
      </c>
      <c r="S6">
        <v>11.884961954057191</v>
      </c>
      <c r="T6">
        <v>0.72900000000000009</v>
      </c>
      <c r="U6">
        <v>62.112069571563374</v>
      </c>
      <c r="V6">
        <v>9.1047949640287786</v>
      </c>
      <c r="W6">
        <v>18.662280392087641</v>
      </c>
      <c r="X6">
        <v>64.787941323206951</v>
      </c>
      <c r="Y6">
        <v>0</v>
      </c>
      <c r="Z6">
        <v>8.634929399999999</v>
      </c>
      <c r="AA6">
        <v>18.513577979793244</v>
      </c>
      <c r="AB6">
        <v>19.470258505283525</v>
      </c>
      <c r="AC6">
        <v>14.124610071557475</v>
      </c>
      <c r="AD6">
        <v>17.698766931898405</v>
      </c>
      <c r="AE6">
        <v>24.008369573977422</v>
      </c>
      <c r="AF6">
        <v>18.070504399010471</v>
      </c>
      <c r="AG6">
        <v>29.070567096115347</v>
      </c>
      <c r="AH6">
        <v>68.823600727199988</v>
      </c>
      <c r="AI6">
        <v>22.27234058760482</v>
      </c>
      <c r="AJ6">
        <v>0</v>
      </c>
      <c r="AK6">
        <v>27.287740101513478</v>
      </c>
      <c r="AL6">
        <v>59.209269999999989</v>
      </c>
      <c r="AM6">
        <v>5.1082109754138756</v>
      </c>
      <c r="AN6">
        <v>3.2775162406498366E-2</v>
      </c>
      <c r="AO6">
        <v>8.3931120000000004</v>
      </c>
      <c r="AP6">
        <v>5.3450233684428916</v>
      </c>
      <c r="AQ6">
        <v>24.943458069053982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3.0681871903721084E-2</v>
      </c>
      <c r="AX6">
        <v>0.15831818851813154</v>
      </c>
      <c r="AY6">
        <v>1.9660122</v>
      </c>
      <c r="AZ6">
        <v>2.4125571000000003</v>
      </c>
      <c r="BA6">
        <v>1.5900138000000001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1358.7981561570889</v>
      </c>
      <c r="DN6">
        <v>44.673561493035564</v>
      </c>
    </row>
    <row r="7" spans="1:118">
      <c r="A7" t="s">
        <v>49</v>
      </c>
      <c r="B7">
        <v>0</v>
      </c>
      <c r="C7">
        <v>0</v>
      </c>
      <c r="D7">
        <v>0.99860272207563028</v>
      </c>
      <c r="E7">
        <v>0</v>
      </c>
      <c r="F7">
        <v>0</v>
      </c>
      <c r="G7">
        <v>2.1996201777774673</v>
      </c>
      <c r="H7">
        <v>0</v>
      </c>
      <c r="I7">
        <v>0</v>
      </c>
      <c r="J7">
        <v>0.45632757962753673</v>
      </c>
      <c r="K7">
        <v>513.65999908176411</v>
      </c>
      <c r="L7">
        <v>13.692344026344957</v>
      </c>
      <c r="M7">
        <v>64.963251017061225</v>
      </c>
      <c r="N7">
        <v>53.200523742032274</v>
      </c>
      <c r="O7">
        <v>74.751074286224693</v>
      </c>
      <c r="P7">
        <v>29.949143627109404</v>
      </c>
      <c r="Q7">
        <v>9.4636759174589322</v>
      </c>
      <c r="R7">
        <v>19.21082882128395</v>
      </c>
      <c r="S7">
        <v>11.884961954057191</v>
      </c>
      <c r="T7">
        <v>0.72900000000000009</v>
      </c>
      <c r="U7">
        <v>62.112069571563374</v>
      </c>
      <c r="V7">
        <v>9.1047949640287786</v>
      </c>
      <c r="W7">
        <v>18.662280392087641</v>
      </c>
      <c r="X7">
        <v>64.787941323206951</v>
      </c>
      <c r="Y7">
        <v>0</v>
      </c>
      <c r="Z7">
        <v>8.634929399999999</v>
      </c>
      <c r="AA7">
        <v>18.513577979793244</v>
      </c>
      <c r="AB7">
        <v>19.470258505283525</v>
      </c>
      <c r="AC7">
        <v>14.124610071557475</v>
      </c>
      <c r="AD7">
        <v>17.698766931898405</v>
      </c>
      <c r="AE7">
        <v>24.008369573977422</v>
      </c>
      <c r="AF7">
        <v>18.070504399010471</v>
      </c>
      <c r="AG7">
        <v>29.070567096115347</v>
      </c>
      <c r="AH7">
        <v>68.823600727199988</v>
      </c>
      <c r="AI7">
        <v>15.466903019012051</v>
      </c>
      <c r="AJ7">
        <v>0</v>
      </c>
      <c r="AK7">
        <v>27.287740101513478</v>
      </c>
      <c r="AL7">
        <v>59.209269999999989</v>
      </c>
      <c r="AM7">
        <v>5.1082109754138756</v>
      </c>
      <c r="AN7">
        <v>3.2775162406498366E-2</v>
      </c>
      <c r="AO7">
        <v>8.3931120000000004</v>
      </c>
      <c r="AP7">
        <v>4.7823893296594289</v>
      </c>
      <c r="AQ7">
        <v>24.943458069053982</v>
      </c>
      <c r="AR7">
        <v>20.850699999999996</v>
      </c>
      <c r="AS7">
        <v>15.934214885477703</v>
      </c>
      <c r="AT7">
        <v>0</v>
      </c>
      <c r="AU7">
        <v>0</v>
      </c>
      <c r="AV7">
        <v>0.72794590262996517</v>
      </c>
      <c r="AW7">
        <v>0</v>
      </c>
      <c r="AX7">
        <v>0.17431322199728294</v>
      </c>
      <c r="AY7">
        <v>1.9660122</v>
      </c>
      <c r="AZ7">
        <v>2.4125571000000003</v>
      </c>
      <c r="BA7">
        <v>1.5900138000000001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1315.1783093154356</v>
      </c>
      <c r="DN7">
        <v>43.240505340268818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513.65999908176411</v>
      </c>
      <c r="L8">
        <v>13.692344026344957</v>
      </c>
      <c r="M8">
        <v>64.963251017061225</v>
      </c>
      <c r="N8">
        <v>53.200523742032274</v>
      </c>
      <c r="O8">
        <v>74.751074286224693</v>
      </c>
      <c r="P8">
        <v>29.949143627109404</v>
      </c>
      <c r="Q8">
        <v>9.4636759174589322</v>
      </c>
      <c r="R8">
        <v>19.21082882128395</v>
      </c>
      <c r="S8">
        <v>11.884961954057191</v>
      </c>
      <c r="T8">
        <v>0.72900000000000009</v>
      </c>
      <c r="U8">
        <v>62.112069571563374</v>
      </c>
      <c r="V8">
        <v>9.1047949640287786</v>
      </c>
      <c r="W8">
        <v>18.662280392087641</v>
      </c>
      <c r="X8">
        <v>64.787941323206951</v>
      </c>
      <c r="Y8">
        <v>0</v>
      </c>
      <c r="Z8">
        <v>8.634929399999999</v>
      </c>
      <c r="AA8">
        <v>18.513577979793244</v>
      </c>
      <c r="AB8">
        <v>19.470258505283525</v>
      </c>
      <c r="AC8">
        <v>14.124610071557475</v>
      </c>
      <c r="AD8">
        <v>17.698766931898405</v>
      </c>
      <c r="AE8">
        <v>24.008369573977422</v>
      </c>
      <c r="AF8">
        <v>18.070504399010471</v>
      </c>
      <c r="AG8">
        <v>29.070567096115347</v>
      </c>
      <c r="AH8">
        <v>68.823600727199988</v>
      </c>
      <c r="AI8">
        <v>15.466903019012051</v>
      </c>
      <c r="AJ8">
        <v>0</v>
      </c>
      <c r="AK8">
        <v>27.287740101513478</v>
      </c>
      <c r="AL8">
        <v>59.209269999999989</v>
      </c>
      <c r="AM8">
        <v>5.1082109754138756</v>
      </c>
      <c r="AN8">
        <v>3.2775162406498366E-2</v>
      </c>
      <c r="AO8">
        <v>8.3931120000000004</v>
      </c>
      <c r="AP8">
        <v>4.7823893296594289</v>
      </c>
      <c r="AQ8">
        <v>24.943458069053982</v>
      </c>
      <c r="AR8">
        <v>20.850699999999996</v>
      </c>
      <c r="AS8">
        <v>15.934214885477703</v>
      </c>
      <c r="AT8">
        <v>0</v>
      </c>
      <c r="AU8">
        <v>0</v>
      </c>
      <c r="AV8">
        <v>0.72794590262996517</v>
      </c>
      <c r="AW8">
        <v>0</v>
      </c>
      <c r="AX8">
        <v>0.17431322199728294</v>
      </c>
      <c r="AY8">
        <v>1.9660122</v>
      </c>
      <c r="AZ8">
        <v>2.4125571000000003</v>
      </c>
      <c r="BA8">
        <v>1.5900138000000001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1311.6399916479263</v>
      </c>
      <c r="DN8">
        <v>43.124272528297261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513.65999908176411</v>
      </c>
      <c r="L9">
        <v>13.692344026344957</v>
      </c>
      <c r="M9">
        <v>64.963251017061225</v>
      </c>
      <c r="N9">
        <v>53.200523742032274</v>
      </c>
      <c r="O9">
        <v>74.751074286224693</v>
      </c>
      <c r="P9">
        <v>29.949143627109404</v>
      </c>
      <c r="Q9">
        <v>9.4636759174589322</v>
      </c>
      <c r="R9">
        <v>19.21082882128395</v>
      </c>
      <c r="S9">
        <v>11.884961954057191</v>
      </c>
      <c r="T9">
        <v>0.72900000000000009</v>
      </c>
      <c r="U9">
        <v>61.404581996387606</v>
      </c>
      <c r="V9">
        <v>9.1047949640287786</v>
      </c>
      <c r="W9">
        <v>18.662280392087641</v>
      </c>
      <c r="X9">
        <v>64.787941323206951</v>
      </c>
      <c r="Y9">
        <v>0</v>
      </c>
      <c r="Z9">
        <v>8.634929399999999</v>
      </c>
      <c r="AA9">
        <v>18.513577979793244</v>
      </c>
      <c r="AB9">
        <v>19.470258505283525</v>
      </c>
      <c r="AC9">
        <v>14.124610071557475</v>
      </c>
      <c r="AD9">
        <v>17.698766931898405</v>
      </c>
      <c r="AE9">
        <v>24.008369573977422</v>
      </c>
      <c r="AF9">
        <v>18.070504399010471</v>
      </c>
      <c r="AG9">
        <v>29.070567096115347</v>
      </c>
      <c r="AH9">
        <v>68.823600727199988</v>
      </c>
      <c r="AI9">
        <v>15.466903019012051</v>
      </c>
      <c r="AJ9">
        <v>0</v>
      </c>
      <c r="AK9">
        <v>27.287740101513478</v>
      </c>
      <c r="AL9">
        <v>59.209269999999989</v>
      </c>
      <c r="AM9">
        <v>5.1082109754138756</v>
      </c>
      <c r="AN9">
        <v>3.2775162406498366E-2</v>
      </c>
      <c r="AO9">
        <v>8.3931120000000004</v>
      </c>
      <c r="AP9">
        <v>4.7823893296594289</v>
      </c>
      <c r="AQ9">
        <v>24.943458069053982</v>
      </c>
      <c r="AR9">
        <v>22.790299999999995</v>
      </c>
      <c r="AS9">
        <v>15.934214885477703</v>
      </c>
      <c r="AT9">
        <v>0</v>
      </c>
      <c r="AU9">
        <v>0</v>
      </c>
      <c r="AV9">
        <v>0.72794590262996517</v>
      </c>
      <c r="AW9">
        <v>0</v>
      </c>
      <c r="AX9">
        <v>0.17431322199728294</v>
      </c>
      <c r="AY9">
        <v>1.9660122</v>
      </c>
      <c r="AZ9">
        <v>2.4125571000000003</v>
      </c>
      <c r="BA9">
        <v>1.5900138000000001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1312.8329243868232</v>
      </c>
      <c r="DN9">
        <v>43.163452214224677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513.65999908176411</v>
      </c>
      <c r="L10">
        <v>13.692344026344957</v>
      </c>
      <c r="M10">
        <v>64.963251017061225</v>
      </c>
      <c r="N10">
        <v>53.200523742032274</v>
      </c>
      <c r="O10">
        <v>74.751074286224693</v>
      </c>
      <c r="P10">
        <v>29.949143627109404</v>
      </c>
      <c r="Q10">
        <v>9.4636759174589322</v>
      </c>
      <c r="R10">
        <v>19.21082882128395</v>
      </c>
      <c r="S10">
        <v>11.884961954057191</v>
      </c>
      <c r="T10">
        <v>0.72900000000000009</v>
      </c>
      <c r="U10">
        <v>61.404581996387606</v>
      </c>
      <c r="V10">
        <v>9.1047949640287786</v>
      </c>
      <c r="W10">
        <v>18.662280392087641</v>
      </c>
      <c r="X10">
        <v>64.787941323206951</v>
      </c>
      <c r="Y10">
        <v>0</v>
      </c>
      <c r="Z10">
        <v>8.634929399999999</v>
      </c>
      <c r="AA10">
        <v>18.513577979793244</v>
      </c>
      <c r="AB10">
        <v>19.470258505283525</v>
      </c>
      <c r="AC10">
        <v>14.124610071557475</v>
      </c>
      <c r="AD10">
        <v>17.698766931898405</v>
      </c>
      <c r="AE10">
        <v>24.008369573977422</v>
      </c>
      <c r="AF10">
        <v>18.070504399010471</v>
      </c>
      <c r="AG10">
        <v>29.070567096115347</v>
      </c>
      <c r="AH10">
        <v>68.823600727199988</v>
      </c>
      <c r="AI10">
        <v>15.466903019012051</v>
      </c>
      <c r="AJ10">
        <v>0</v>
      </c>
      <c r="AK10">
        <v>27.287740101513478</v>
      </c>
      <c r="AL10">
        <v>59.209269999999989</v>
      </c>
      <c r="AM10">
        <v>4.5793307673098909</v>
      </c>
      <c r="AN10">
        <v>3.2775162406498366E-2</v>
      </c>
      <c r="AO10">
        <v>8.3931120000000004</v>
      </c>
      <c r="AP10">
        <v>4.7823893296594289</v>
      </c>
      <c r="AQ10">
        <v>24.943458069053982</v>
      </c>
      <c r="AR10">
        <v>22.790299999999995</v>
      </c>
      <c r="AS10">
        <v>15.934214885477703</v>
      </c>
      <c r="AT10">
        <v>0</v>
      </c>
      <c r="AU10">
        <v>0</v>
      </c>
      <c r="AV10">
        <v>0.72794590262996517</v>
      </c>
      <c r="AW10">
        <v>0</v>
      </c>
      <c r="AX10">
        <v>0.17431322199728294</v>
      </c>
      <c r="AY10">
        <v>1.9660122</v>
      </c>
      <c r="AZ10">
        <v>2.4125571000000003</v>
      </c>
      <c r="BA10">
        <v>1.5900138000000001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1312.3208628403825</v>
      </c>
      <c r="DN10">
        <v>43.146633552561276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501.83969795511848</v>
      </c>
      <c r="L11">
        <v>11.684069438848601</v>
      </c>
      <c r="M11">
        <v>64.963251017061225</v>
      </c>
      <c r="N11">
        <v>53.200523742032274</v>
      </c>
      <c r="O11">
        <v>74.751074286224693</v>
      </c>
      <c r="P11">
        <v>29.949143627109404</v>
      </c>
      <c r="Q11">
        <v>8.2462508529909915</v>
      </c>
      <c r="R11">
        <v>19.21082882128395</v>
      </c>
      <c r="S11">
        <v>10.065955315594756</v>
      </c>
      <c r="T11">
        <v>0.72900000000000009</v>
      </c>
      <c r="U11">
        <v>61.404581996387606</v>
      </c>
      <c r="V11">
        <v>9.1047949640287786</v>
      </c>
      <c r="W11">
        <v>18.662280392087641</v>
      </c>
      <c r="X11">
        <v>64.787941323206951</v>
      </c>
      <c r="Y11">
        <v>0</v>
      </c>
      <c r="Z11">
        <v>8.634929399999999</v>
      </c>
      <c r="AA11">
        <v>18.513577979793244</v>
      </c>
      <c r="AB11">
        <v>19.470258505283525</v>
      </c>
      <c r="AC11">
        <v>14.124610071557475</v>
      </c>
      <c r="AD11">
        <v>17.698766931898405</v>
      </c>
      <c r="AE11">
        <v>24.008369573977422</v>
      </c>
      <c r="AF11">
        <v>18.070504399010471</v>
      </c>
      <c r="AG11">
        <v>29.070567096115347</v>
      </c>
      <c r="AH11">
        <v>68.823600727199988</v>
      </c>
      <c r="AI11">
        <v>15.466903019012051</v>
      </c>
      <c r="AJ11">
        <v>0</v>
      </c>
      <c r="AK11">
        <v>27.287740101513478</v>
      </c>
      <c r="AL11">
        <v>59.209269999999989</v>
      </c>
      <c r="AM11">
        <v>2.5541054877069378</v>
      </c>
      <c r="AN11">
        <v>3.2775162406498366E-2</v>
      </c>
      <c r="AO11">
        <v>8.3931120000000004</v>
      </c>
      <c r="AP11">
        <v>4.7823893296594289</v>
      </c>
      <c r="AQ11">
        <v>24.943458069053982</v>
      </c>
      <c r="AR11">
        <v>20.850699999999996</v>
      </c>
      <c r="AS11">
        <v>15.934214885477703</v>
      </c>
      <c r="AT11">
        <v>0</v>
      </c>
      <c r="AU11">
        <v>0</v>
      </c>
      <c r="AV11">
        <v>1.1355956081027456E-2</v>
      </c>
      <c r="AW11">
        <v>0</v>
      </c>
      <c r="AX11">
        <v>0.17431322199728294</v>
      </c>
      <c r="AY11">
        <v>1.9660122</v>
      </c>
      <c r="AZ11">
        <v>2.4125571000000003</v>
      </c>
      <c r="BA11">
        <v>1.5900138000000001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1291.4592271068659</v>
      </c>
      <c r="DN11">
        <v>42.461846642853779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444.56133827600343</v>
      </c>
      <c r="L12">
        <v>10.523666468278929</v>
      </c>
      <c r="M12">
        <v>64.963251017061225</v>
      </c>
      <c r="N12">
        <v>53.200523742032274</v>
      </c>
      <c r="O12">
        <v>74.751074286224693</v>
      </c>
      <c r="P12">
        <v>29.949143627109404</v>
      </c>
      <c r="Q12">
        <v>7.7422226760374784</v>
      </c>
      <c r="R12">
        <v>19.21082882128395</v>
      </c>
      <c r="S12">
        <v>10.065955315594756</v>
      </c>
      <c r="T12">
        <v>0.72900000000000009</v>
      </c>
      <c r="U12">
        <v>61.404581996387606</v>
      </c>
      <c r="V12">
        <v>9.1047949640287786</v>
      </c>
      <c r="W12">
        <v>18.662280392087641</v>
      </c>
      <c r="X12">
        <v>64.787941323206951</v>
      </c>
      <c r="Y12">
        <v>0</v>
      </c>
      <c r="Z12">
        <v>8.634929399999999</v>
      </c>
      <c r="AA12">
        <v>18.513577979793244</v>
      </c>
      <c r="AB12">
        <v>19.470258505283525</v>
      </c>
      <c r="AC12">
        <v>14.124610071557475</v>
      </c>
      <c r="AD12">
        <v>17.698766931898405</v>
      </c>
      <c r="AE12">
        <v>24.008369573977422</v>
      </c>
      <c r="AF12">
        <v>18.070504399010471</v>
      </c>
      <c r="AG12">
        <v>29.070567096115347</v>
      </c>
      <c r="AH12">
        <v>68.823600727199988</v>
      </c>
      <c r="AI12">
        <v>15.466903019012051</v>
      </c>
      <c r="AJ12">
        <v>0</v>
      </c>
      <c r="AK12">
        <v>27.287740101513478</v>
      </c>
      <c r="AL12">
        <v>59.209269999999989</v>
      </c>
      <c r="AM12">
        <v>2.5541054877069378</v>
      </c>
      <c r="AN12">
        <v>3.2775162406498366E-2</v>
      </c>
      <c r="AO12">
        <v>8.3931120000000004</v>
      </c>
      <c r="AP12">
        <v>4.7823893296594289</v>
      </c>
      <c r="AQ12">
        <v>24.943458069053982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0.17431322199728294</v>
      </c>
      <c r="AY12">
        <v>1.9660122</v>
      </c>
      <c r="AZ12">
        <v>2.4125571000000003</v>
      </c>
      <c r="BA12">
        <v>1.5900138000000001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1234.3798229212437</v>
      </c>
      <c r="DN12">
        <v>40.587104045756988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350.01432677046222</v>
      </c>
      <c r="L13">
        <v>8.2708168257281169</v>
      </c>
      <c r="M13">
        <v>64.963251017061225</v>
      </c>
      <c r="N13">
        <v>53.200523742032274</v>
      </c>
      <c r="O13">
        <v>74.751074286224693</v>
      </c>
      <c r="P13">
        <v>29.949143627109404</v>
      </c>
      <c r="Q13">
        <v>7.8544210861713877</v>
      </c>
      <c r="R13">
        <v>19.21082882128395</v>
      </c>
      <c r="S13">
        <v>10.065955315594756</v>
      </c>
      <c r="T13">
        <v>0.72900000000000009</v>
      </c>
      <c r="U13">
        <v>61.070861442059424</v>
      </c>
      <c r="V13">
        <v>9.1047949640287786</v>
      </c>
      <c r="W13">
        <v>18.662280392087641</v>
      </c>
      <c r="X13">
        <v>64.787941323206951</v>
      </c>
      <c r="Y13">
        <v>0</v>
      </c>
      <c r="Z13">
        <v>8.634929399999999</v>
      </c>
      <c r="AA13">
        <v>18.513577979793244</v>
      </c>
      <c r="AB13">
        <v>19.470258505283525</v>
      </c>
      <c r="AC13">
        <v>14.124610071557475</v>
      </c>
      <c r="AD13">
        <v>17.698766931898405</v>
      </c>
      <c r="AE13">
        <v>24.008369573977422</v>
      </c>
      <c r="AF13">
        <v>18.070504399010471</v>
      </c>
      <c r="AG13">
        <v>29.070567096115347</v>
      </c>
      <c r="AH13">
        <v>68.823600727199988</v>
      </c>
      <c r="AI13">
        <v>9.2801421809879443</v>
      </c>
      <c r="AJ13">
        <v>0</v>
      </c>
      <c r="AK13">
        <v>27.287740101513478</v>
      </c>
      <c r="AL13">
        <v>59.209269999999989</v>
      </c>
      <c r="AM13">
        <v>2.5541054877069378</v>
      </c>
      <c r="AN13">
        <v>3.2775162406498366E-2</v>
      </c>
      <c r="AO13">
        <v>8.3931120000000004</v>
      </c>
      <c r="AP13">
        <v>5.0637063490511602</v>
      </c>
      <c r="AQ13">
        <v>24.943458069053982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0.17431322199728294</v>
      </c>
      <c r="AY13">
        <v>1.9660122</v>
      </c>
      <c r="AZ13">
        <v>2.4125571000000003</v>
      </c>
      <c r="BA13">
        <v>1.5900138000000001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1134.7260528721197</v>
      </c>
      <c r="DN13">
        <v>37.314046983962371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285.20720307650026</v>
      </c>
      <c r="L14">
        <v>8.2708168257281169</v>
      </c>
      <c r="M14">
        <v>64.963251017061225</v>
      </c>
      <c r="N14">
        <v>53.200523742032274</v>
      </c>
      <c r="O14">
        <v>74.751074286224693</v>
      </c>
      <c r="P14">
        <v>29.949143627109404</v>
      </c>
      <c r="Q14">
        <v>7.8544210861713877</v>
      </c>
      <c r="R14">
        <v>19.21082882128395</v>
      </c>
      <c r="S14">
        <v>10.065955315594756</v>
      </c>
      <c r="T14">
        <v>0.72900000000000009</v>
      </c>
      <c r="U14">
        <v>61.070861442059424</v>
      </c>
      <c r="V14">
        <v>9.1047949640287786</v>
      </c>
      <c r="W14">
        <v>18.662280392087641</v>
      </c>
      <c r="X14">
        <v>64.787941323206951</v>
      </c>
      <c r="Y14">
        <v>0</v>
      </c>
      <c r="Z14">
        <v>8.634929399999999</v>
      </c>
      <c r="AA14">
        <v>18.513577979793244</v>
      </c>
      <c r="AB14">
        <v>19.470258505283525</v>
      </c>
      <c r="AC14">
        <v>14.124610071557475</v>
      </c>
      <c r="AD14">
        <v>17.698766931898405</v>
      </c>
      <c r="AE14">
        <v>24.008369573977422</v>
      </c>
      <c r="AF14">
        <v>18.070504399010471</v>
      </c>
      <c r="AG14">
        <v>29.070567096115347</v>
      </c>
      <c r="AH14">
        <v>68.823600727199988</v>
      </c>
      <c r="AI14">
        <v>9.2801421809879443</v>
      </c>
      <c r="AJ14">
        <v>0</v>
      </c>
      <c r="AK14">
        <v>27.287740101513478</v>
      </c>
      <c r="AL14">
        <v>59.209269999999989</v>
      </c>
      <c r="AM14">
        <v>2.5541054877069378</v>
      </c>
      <c r="AN14">
        <v>3.2775162406498366E-2</v>
      </c>
      <c r="AO14">
        <v>8.3931120000000004</v>
      </c>
      <c r="AP14">
        <v>5.0637063490511602</v>
      </c>
      <c r="AQ14">
        <v>24.943458069053982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0.17431322199728294</v>
      </c>
      <c r="AY14">
        <v>1.9660122</v>
      </c>
      <c r="AZ14">
        <v>2.4125571000000003</v>
      </c>
      <c r="BA14">
        <v>1.5900138000000001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1071.9797957531214</v>
      </c>
      <c r="DN14">
        <v>35.253180408998546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280.99389016950022</v>
      </c>
      <c r="L15">
        <v>7.3086562953665393</v>
      </c>
      <c r="M15">
        <v>64.963251017061225</v>
      </c>
      <c r="N15">
        <v>53.200523742032274</v>
      </c>
      <c r="O15">
        <v>74.751074286224693</v>
      </c>
      <c r="P15">
        <v>29.949143627109404</v>
      </c>
      <c r="Q15">
        <v>5.9816526057511883</v>
      </c>
      <c r="R15">
        <v>19.21082882128395</v>
      </c>
      <c r="S15">
        <v>8.4372029993868747</v>
      </c>
      <c r="T15">
        <v>0.72900000000000009</v>
      </c>
      <c r="U15">
        <v>61.070861442059424</v>
      </c>
      <c r="V15">
        <v>9.1047949640287786</v>
      </c>
      <c r="W15">
        <v>18.662280392087641</v>
      </c>
      <c r="X15">
        <v>64.787941323206951</v>
      </c>
      <c r="Y15">
        <v>0</v>
      </c>
      <c r="Z15">
        <v>8.634929399999999</v>
      </c>
      <c r="AA15">
        <v>18.513577979793244</v>
      </c>
      <c r="AB15">
        <v>19.470258505283525</v>
      </c>
      <c r="AC15">
        <v>14.124610071557475</v>
      </c>
      <c r="AD15">
        <v>17.698766931898405</v>
      </c>
      <c r="AE15">
        <v>24.008369573977422</v>
      </c>
      <c r="AF15">
        <v>12.287942738614655</v>
      </c>
      <c r="AG15">
        <v>29.070567096115347</v>
      </c>
      <c r="AH15">
        <v>68.823600727199988</v>
      </c>
      <c r="AI15">
        <v>9.2801421809879443</v>
      </c>
      <c r="AJ15">
        <v>0</v>
      </c>
      <c r="AK15">
        <v>27.287740101513478</v>
      </c>
      <c r="AL15">
        <v>59.816099999999999</v>
      </c>
      <c r="AM15">
        <v>2.5541054877069378</v>
      </c>
      <c r="AN15">
        <v>3.2775162406498366E-2</v>
      </c>
      <c r="AO15">
        <v>8.3931120000000004</v>
      </c>
      <c r="AP15">
        <v>5.0637063490511602</v>
      </c>
      <c r="AQ15">
        <v>24.943458069053982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0.17431322199728294</v>
      </c>
      <c r="AY15">
        <v>1.9660122</v>
      </c>
      <c r="AZ15">
        <v>2.4125571000000003</v>
      </c>
      <c r="BA15">
        <v>1.5900138000000001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1058.2523912672812</v>
      </c>
      <c r="DN15">
        <v>34.802671327135876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280.99874130611812</v>
      </c>
      <c r="L16">
        <v>7.3086562953665393</v>
      </c>
      <c r="M16">
        <v>64.963251017061225</v>
      </c>
      <c r="N16">
        <v>53.200523742032274</v>
      </c>
      <c r="O16">
        <v>74.751074286224693</v>
      </c>
      <c r="P16">
        <v>29.949143627109404</v>
      </c>
      <c r="Q16">
        <v>5.9816526057511883</v>
      </c>
      <c r="R16">
        <v>19.21082882128395</v>
      </c>
      <c r="S16">
        <v>7.9719914178238307</v>
      </c>
      <c r="T16">
        <v>0.72900000000000009</v>
      </c>
      <c r="U16">
        <v>61.070861442059424</v>
      </c>
      <c r="V16">
        <v>9.1047949640287786</v>
      </c>
      <c r="W16">
        <v>18.662280392087641</v>
      </c>
      <c r="X16">
        <v>64.787941323206951</v>
      </c>
      <c r="Y16">
        <v>0</v>
      </c>
      <c r="Z16">
        <v>8.634929399999999</v>
      </c>
      <c r="AA16">
        <v>18.513577979793244</v>
      </c>
      <c r="AB16">
        <v>19.470258505283525</v>
      </c>
      <c r="AC16">
        <v>14.124610071557475</v>
      </c>
      <c r="AD16">
        <v>17.698766931898405</v>
      </c>
      <c r="AE16">
        <v>24.008369573977422</v>
      </c>
      <c r="AF16">
        <v>12.287942738614655</v>
      </c>
      <c r="AG16">
        <v>29.070567096115347</v>
      </c>
      <c r="AH16">
        <v>68.823600727199988</v>
      </c>
      <c r="AI16">
        <v>9.2801421809879443</v>
      </c>
      <c r="AJ16">
        <v>0</v>
      </c>
      <c r="AK16">
        <v>27.287740101513478</v>
      </c>
      <c r="AL16">
        <v>59.816099999999999</v>
      </c>
      <c r="AM16">
        <v>2.5541054877069378</v>
      </c>
      <c r="AN16">
        <v>3.2775162406498366E-2</v>
      </c>
      <c r="AO16">
        <v>8.3931120000000004</v>
      </c>
      <c r="AP16">
        <v>5.0637063490511602</v>
      </c>
      <c r="AQ16">
        <v>24.943458069053982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0.17431322199728294</v>
      </c>
      <c r="AY16">
        <v>1.9660122</v>
      </c>
      <c r="AZ16">
        <v>2.4125571000000003</v>
      </c>
      <c r="BA16">
        <v>1.5900138000000001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1057.8065705903696</v>
      </c>
      <c r="DN16">
        <v>34.788131559102361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281.07903955840334</v>
      </c>
      <c r="L17">
        <v>7.6416565503051235</v>
      </c>
      <c r="M17">
        <v>64.963251017061225</v>
      </c>
      <c r="N17">
        <v>53.200523742032274</v>
      </c>
      <c r="O17">
        <v>74.751074286224693</v>
      </c>
      <c r="P17">
        <v>29.949143627109404</v>
      </c>
      <c r="Q17">
        <v>4.7238365572823717</v>
      </c>
      <c r="R17">
        <v>19.21082882128395</v>
      </c>
      <c r="S17">
        <v>6.1231898434378991</v>
      </c>
      <c r="T17">
        <v>0.72900000000000009</v>
      </c>
      <c r="U17">
        <v>61.070861442059424</v>
      </c>
      <c r="V17">
        <v>9.1047949640287786</v>
      </c>
      <c r="W17">
        <v>18.662280392087641</v>
      </c>
      <c r="X17">
        <v>64.787941323206951</v>
      </c>
      <c r="Y17">
        <v>0</v>
      </c>
      <c r="Z17">
        <v>8.634929399999999</v>
      </c>
      <c r="AA17">
        <v>18.513577979793244</v>
      </c>
      <c r="AB17">
        <v>19.470258505283525</v>
      </c>
      <c r="AC17">
        <v>14.124610071557475</v>
      </c>
      <c r="AD17">
        <v>17.698766931898405</v>
      </c>
      <c r="AE17">
        <v>24.008369573977422</v>
      </c>
      <c r="AF17">
        <v>12.287942738614655</v>
      </c>
      <c r="AG17">
        <v>29.070567096115347</v>
      </c>
      <c r="AH17">
        <v>68.823600727199988</v>
      </c>
      <c r="AI17">
        <v>9.2801421809879443</v>
      </c>
      <c r="AJ17">
        <v>0</v>
      </c>
      <c r="AK17">
        <v>27.287740101513478</v>
      </c>
      <c r="AL17">
        <v>59.816099999999999</v>
      </c>
      <c r="AM17">
        <v>2.5541054877069378</v>
      </c>
      <c r="AN17">
        <v>3.2775162406498366E-2</v>
      </c>
      <c r="AO17">
        <v>8.3931120000000004</v>
      </c>
      <c r="AP17">
        <v>5.0637063490511602</v>
      </c>
      <c r="AQ17">
        <v>24.943458069053982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0.17431322199728294</v>
      </c>
      <c r="AY17">
        <v>1.9660122</v>
      </c>
      <c r="AZ17">
        <v>2.4125571000000003</v>
      </c>
      <c r="BA17">
        <v>1.5900138000000001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1055.1985033959108</v>
      </c>
      <c r="DN17">
        <v>34.702879637930245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281.08385487124315</v>
      </c>
      <c r="L18">
        <v>7.4607479180549587</v>
      </c>
      <c r="M18">
        <v>64.963251017061225</v>
      </c>
      <c r="N18">
        <v>53.200523742032274</v>
      </c>
      <c r="O18">
        <v>74.751074286224693</v>
      </c>
      <c r="P18">
        <v>29.949143627109404</v>
      </c>
      <c r="Q18">
        <v>4.9654584288426333</v>
      </c>
      <c r="R18">
        <v>19.21082882128395</v>
      </c>
      <c r="S18">
        <v>6.2835825047706093</v>
      </c>
      <c r="T18">
        <v>0.29672550000000003</v>
      </c>
      <c r="U18">
        <v>61.070861442059424</v>
      </c>
      <c r="V18">
        <v>9.1047949640287786</v>
      </c>
      <c r="W18">
        <v>18.662280392087641</v>
      </c>
      <c r="X18">
        <v>64.787941323206951</v>
      </c>
      <c r="Y18">
        <v>0</v>
      </c>
      <c r="Z18">
        <v>5.7566195999999996</v>
      </c>
      <c r="AA18">
        <v>18.513577979793244</v>
      </c>
      <c r="AB18">
        <v>19.470258505283525</v>
      </c>
      <c r="AC18">
        <v>14.124610071557475</v>
      </c>
      <c r="AD18">
        <v>17.698766931898405</v>
      </c>
      <c r="AE18">
        <v>24.008369573977422</v>
      </c>
      <c r="AF18">
        <v>12.287942738614655</v>
      </c>
      <c r="AG18">
        <v>29.070567096115347</v>
      </c>
      <c r="AH18">
        <v>68.823600727199988</v>
      </c>
      <c r="AI18">
        <v>9.2801421809879443</v>
      </c>
      <c r="AJ18">
        <v>0</v>
      </c>
      <c r="AK18">
        <v>27.287740101513478</v>
      </c>
      <c r="AL18">
        <v>59.816099999999999</v>
      </c>
      <c r="AM18">
        <v>2.5541054877069378</v>
      </c>
      <c r="AN18">
        <v>3.2775162406498366E-2</v>
      </c>
      <c r="AO18">
        <v>8.3931120000000004</v>
      </c>
      <c r="AP18">
        <v>5.0637063490511602</v>
      </c>
      <c r="AQ18">
        <v>24.943458069053982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0.17431322199728294</v>
      </c>
      <c r="AY18">
        <v>1.9660122</v>
      </c>
      <c r="AZ18">
        <v>2.4125571000000003</v>
      </c>
      <c r="BA18">
        <v>1.5900138000000001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1052.2119674862677</v>
      </c>
      <c r="DN18">
        <v>34.604752461055789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281.07903955840334</v>
      </c>
      <c r="L19">
        <v>7.5648104977232657</v>
      </c>
      <c r="M19">
        <v>64.963251017061225</v>
      </c>
      <c r="N19">
        <v>53.200523742032274</v>
      </c>
      <c r="O19">
        <v>74.751074286224693</v>
      </c>
      <c r="P19">
        <v>29.949143627109404</v>
      </c>
      <c r="Q19">
        <v>4.9654584288426333</v>
      </c>
      <c r="R19">
        <v>19.21082882128395</v>
      </c>
      <c r="S19">
        <v>6.2835825047706093</v>
      </c>
      <c r="T19">
        <v>0.32962320000000001</v>
      </c>
      <c r="U19">
        <v>61.070861442059424</v>
      </c>
      <c r="V19">
        <v>9.1047949640287786</v>
      </c>
      <c r="W19">
        <v>18.662280392087641</v>
      </c>
      <c r="X19">
        <v>64.787941323206951</v>
      </c>
      <c r="Y19">
        <v>0</v>
      </c>
      <c r="Z19">
        <v>5.7566195999999996</v>
      </c>
      <c r="AA19">
        <v>18.513577979793244</v>
      </c>
      <c r="AB19">
        <v>19.470258505283525</v>
      </c>
      <c r="AC19">
        <v>14.124610071557475</v>
      </c>
      <c r="AD19">
        <v>17.698766931898405</v>
      </c>
      <c r="AE19">
        <v>24.008369573977422</v>
      </c>
      <c r="AF19">
        <v>12.287942738614655</v>
      </c>
      <c r="AG19">
        <v>29.070567096115347</v>
      </c>
      <c r="AH19">
        <v>68.823600727199988</v>
      </c>
      <c r="AI19">
        <v>9.2801421809879443</v>
      </c>
      <c r="AJ19">
        <v>0</v>
      </c>
      <c r="AK19">
        <v>27.287740101513478</v>
      </c>
      <c r="AL19">
        <v>59.816099999999999</v>
      </c>
      <c r="AM19">
        <v>2.5541054877069378</v>
      </c>
      <c r="AN19">
        <v>3.2775162406498366E-2</v>
      </c>
      <c r="AO19">
        <v>8.3931120000000004</v>
      </c>
      <c r="AP19">
        <v>5.0637063490511602</v>
      </c>
      <c r="AQ19">
        <v>24.943458069053982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0.17431322199728294</v>
      </c>
      <c r="AY19">
        <v>1.9660122</v>
      </c>
      <c r="AZ19">
        <v>2.4125571000000003</v>
      </c>
      <c r="BA19">
        <v>1.5900138000000001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1054.2178306318251</v>
      </c>
      <c r="DN19">
        <v>34.670634282326759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281.08385487124315</v>
      </c>
      <c r="L20">
        <v>7.6688730773915745</v>
      </c>
      <c r="M20">
        <v>64.963251017061225</v>
      </c>
      <c r="N20">
        <v>53.200523742032274</v>
      </c>
      <c r="O20">
        <v>74.751074286224693</v>
      </c>
      <c r="P20">
        <v>29.949143627109404</v>
      </c>
      <c r="Q20">
        <v>4.9654584288426333</v>
      </c>
      <c r="R20">
        <v>19.21082882128395</v>
      </c>
      <c r="S20">
        <v>6.2835825047706093</v>
      </c>
      <c r="T20">
        <v>0.32962320000000001</v>
      </c>
      <c r="U20">
        <v>61.070861442059424</v>
      </c>
      <c r="V20">
        <v>9.1047949640287786</v>
      </c>
      <c r="W20">
        <v>18.662280392087641</v>
      </c>
      <c r="X20">
        <v>64.787941323206951</v>
      </c>
      <c r="Y20">
        <v>0</v>
      </c>
      <c r="Z20">
        <v>5.7566195999999996</v>
      </c>
      <c r="AA20">
        <v>18.513577979793244</v>
      </c>
      <c r="AB20">
        <v>19.470258505283525</v>
      </c>
      <c r="AC20">
        <v>14.124610071557475</v>
      </c>
      <c r="AD20">
        <v>17.698766931898405</v>
      </c>
      <c r="AE20">
        <v>24.008369573977422</v>
      </c>
      <c r="AF20">
        <v>12.287942738614655</v>
      </c>
      <c r="AG20">
        <v>29.070567096115347</v>
      </c>
      <c r="AH20">
        <v>68.823600727199988</v>
      </c>
      <c r="AI20">
        <v>9.2801421809879443</v>
      </c>
      <c r="AJ20">
        <v>0</v>
      </c>
      <c r="AK20">
        <v>27.287740101513478</v>
      </c>
      <c r="AL20">
        <v>59.816099999999999</v>
      </c>
      <c r="AM20">
        <v>2.5541054877069378</v>
      </c>
      <c r="AN20">
        <v>3.2775162406498366E-2</v>
      </c>
      <c r="AO20">
        <v>8.3931120000000004</v>
      </c>
      <c r="AP20">
        <v>5.0637063490511602</v>
      </c>
      <c r="AQ20">
        <v>24.943458069053982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0.17431322199728294</v>
      </c>
      <c r="AY20">
        <v>1.9660122</v>
      </c>
      <c r="AZ20">
        <v>2.4125571000000003</v>
      </c>
      <c r="BA20">
        <v>1.5900138000000001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1054.3232463369143</v>
      </c>
      <c r="DN20">
        <v>34.674096469745884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281.07903955840334</v>
      </c>
      <c r="L21">
        <v>7.7729356570598798</v>
      </c>
      <c r="M21">
        <v>64.963251017061225</v>
      </c>
      <c r="N21">
        <v>53.200523742032274</v>
      </c>
      <c r="O21">
        <v>74.751074286224693</v>
      </c>
      <c r="P21">
        <v>29.949143627109404</v>
      </c>
      <c r="Q21">
        <v>4.9647534732328955</v>
      </c>
      <c r="R21">
        <v>15.993048462061783</v>
      </c>
      <c r="S21">
        <v>6.2816790629847539</v>
      </c>
      <c r="T21">
        <v>0.32922179999999995</v>
      </c>
      <c r="U21">
        <v>61.070861442059424</v>
      </c>
      <c r="V21">
        <v>9.1047949640287786</v>
      </c>
      <c r="W21">
        <v>18.662280392087641</v>
      </c>
      <c r="X21">
        <v>64.787941323206951</v>
      </c>
      <c r="Y21">
        <v>0</v>
      </c>
      <c r="Z21">
        <v>5.7566195999999996</v>
      </c>
      <c r="AA21">
        <v>18.513577979793244</v>
      </c>
      <c r="AB21">
        <v>19.470258505283525</v>
      </c>
      <c r="AC21">
        <v>14.124610071557475</v>
      </c>
      <c r="AD21">
        <v>17.698766931898405</v>
      </c>
      <c r="AE21">
        <v>24.008369573977422</v>
      </c>
      <c r="AF21">
        <v>12.287942738614655</v>
      </c>
      <c r="AG21">
        <v>29.070567096115347</v>
      </c>
      <c r="AH21">
        <v>68.823600727199988</v>
      </c>
      <c r="AI21">
        <v>9.2801421809879443</v>
      </c>
      <c r="AJ21">
        <v>0</v>
      </c>
      <c r="AK21">
        <v>27.287740101513478</v>
      </c>
      <c r="AL21">
        <v>59.816099999999999</v>
      </c>
      <c r="AM21">
        <v>2.5541054877069378</v>
      </c>
      <c r="AN21">
        <v>3.2775162406498366E-2</v>
      </c>
      <c r="AO21">
        <v>8.3931120000000004</v>
      </c>
      <c r="AP21">
        <v>5.3450233684428916</v>
      </c>
      <c r="AQ21">
        <v>24.943458069053982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0.17431322199728294</v>
      </c>
      <c r="AY21">
        <v>1.9660122</v>
      </c>
      <c r="AZ21">
        <v>2.4125571000000003</v>
      </c>
      <c r="BA21">
        <v>1.5900138000000001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1049.6954012941171</v>
      </c>
      <c r="DN21">
        <v>34.522115642145614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281.08385487124315</v>
      </c>
      <c r="L22">
        <v>7.7729356570598798</v>
      </c>
      <c r="M22">
        <v>64.963251017061225</v>
      </c>
      <c r="N22">
        <v>53.200523742032274</v>
      </c>
      <c r="O22">
        <v>74.751074286224693</v>
      </c>
      <c r="P22">
        <v>29.949143627109404</v>
      </c>
      <c r="Q22">
        <v>4.9647534732328955</v>
      </c>
      <c r="R22">
        <v>13.315581030523951</v>
      </c>
      <c r="S22">
        <v>6.2816790629847539</v>
      </c>
      <c r="T22">
        <v>0.32922179999999995</v>
      </c>
      <c r="U22">
        <v>61.070861442059424</v>
      </c>
      <c r="V22">
        <v>9.1047949640287786</v>
      </c>
      <c r="W22">
        <v>18.662280392087641</v>
      </c>
      <c r="X22">
        <v>64.787941323206951</v>
      </c>
      <c r="Y22">
        <v>0</v>
      </c>
      <c r="Z22">
        <v>8.634929399999999</v>
      </c>
      <c r="AA22">
        <v>18.513577979793244</v>
      </c>
      <c r="AB22">
        <v>19.470258505283525</v>
      </c>
      <c r="AC22">
        <v>14.124610071557475</v>
      </c>
      <c r="AD22">
        <v>17.698766931898405</v>
      </c>
      <c r="AE22">
        <v>24.008369573977422</v>
      </c>
      <c r="AF22">
        <v>12.287942738614655</v>
      </c>
      <c r="AG22">
        <v>29.070567096115347</v>
      </c>
      <c r="AH22">
        <v>68.823600727199988</v>
      </c>
      <c r="AI22">
        <v>9.2801421809879443</v>
      </c>
      <c r="AJ22">
        <v>0</v>
      </c>
      <c r="AK22">
        <v>27.287740101513478</v>
      </c>
      <c r="AL22">
        <v>59.816099999999999</v>
      </c>
      <c r="AM22">
        <v>2.5541054877069378</v>
      </c>
      <c r="AN22">
        <v>3.2775162406498366E-2</v>
      </c>
      <c r="AO22">
        <v>8.3931120000000004</v>
      </c>
      <c r="AP22">
        <v>5.3450233684428916</v>
      </c>
      <c r="AQ22">
        <v>24.943458069053982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0.17431322199728294</v>
      </c>
      <c r="AY22">
        <v>1.9660122</v>
      </c>
      <c r="AZ22">
        <v>2.4125571000000003</v>
      </c>
      <c r="BA22">
        <v>1.5900138000000001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1049.8945191204473</v>
      </c>
      <c r="DN22">
        <v>34.528655497117477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281.07903955840334</v>
      </c>
      <c r="L23">
        <v>7.4607479180549587</v>
      </c>
      <c r="M23">
        <v>64.963251017061225</v>
      </c>
      <c r="N23">
        <v>53.200523742032274</v>
      </c>
      <c r="O23">
        <v>74.751074286224693</v>
      </c>
      <c r="P23">
        <v>29.949143627109404</v>
      </c>
      <c r="Q23">
        <v>4.9647534732328955</v>
      </c>
      <c r="R23">
        <v>13.315581030523951</v>
      </c>
      <c r="S23">
        <v>6.2816790629847539</v>
      </c>
      <c r="T23">
        <v>0.32922179999999995</v>
      </c>
      <c r="U23">
        <v>61.070861442059424</v>
      </c>
      <c r="V23">
        <v>9.1047949640287786</v>
      </c>
      <c r="W23">
        <v>12.59143926289406</v>
      </c>
      <c r="X23">
        <v>64.787941323206951</v>
      </c>
      <c r="Y23">
        <v>0</v>
      </c>
      <c r="Z23">
        <v>8.634929399999999</v>
      </c>
      <c r="AA23">
        <v>18.513577979793244</v>
      </c>
      <c r="AB23">
        <v>19.470258505283525</v>
      </c>
      <c r="AC23">
        <v>14.124610071557475</v>
      </c>
      <c r="AD23">
        <v>17.698766931898405</v>
      </c>
      <c r="AE23">
        <v>24.008369573977422</v>
      </c>
      <c r="AF23">
        <v>12.287942738614655</v>
      </c>
      <c r="AG23">
        <v>29.070567096115347</v>
      </c>
      <c r="AH23">
        <v>68.823600727199988</v>
      </c>
      <c r="AI23">
        <v>6.8054371066168731</v>
      </c>
      <c r="AJ23">
        <v>0</v>
      </c>
      <c r="AK23">
        <v>27.287740101513478</v>
      </c>
      <c r="AL23">
        <v>59.816099999999999</v>
      </c>
      <c r="AM23">
        <v>2.5541054877069378</v>
      </c>
      <c r="AN23">
        <v>3.2775162406498366E-2</v>
      </c>
      <c r="AO23">
        <v>8.3931120000000004</v>
      </c>
      <c r="AP23">
        <v>5.3450233684428916</v>
      </c>
      <c r="AQ23">
        <v>24.943458069053982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0.17431322199728294</v>
      </c>
      <c r="AY23">
        <v>1.9660122</v>
      </c>
      <c r="AZ23">
        <v>2.4125571000000003</v>
      </c>
      <c r="BA23">
        <v>1.5900138000000001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1041.3137294729627</v>
      </c>
      <c r="DN23">
        <v>34.246895889192537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281.08385487124315</v>
      </c>
      <c r="L24">
        <v>7.6688730773915745</v>
      </c>
      <c r="M24">
        <v>64.963251017061225</v>
      </c>
      <c r="N24">
        <v>53.200523742032274</v>
      </c>
      <c r="O24">
        <v>74.751074286224693</v>
      </c>
      <c r="P24">
        <v>29.949143627109404</v>
      </c>
      <c r="Q24">
        <v>4.9647534732328955</v>
      </c>
      <c r="R24">
        <v>13.315581030523951</v>
      </c>
      <c r="S24">
        <v>6.2816790629847539</v>
      </c>
      <c r="T24">
        <v>0.32922179999999995</v>
      </c>
      <c r="U24">
        <v>61.070861442059424</v>
      </c>
      <c r="V24">
        <v>9.1047949640287786</v>
      </c>
      <c r="W24">
        <v>12.59143926289406</v>
      </c>
      <c r="X24">
        <v>64.787941323206951</v>
      </c>
      <c r="Y24">
        <v>0</v>
      </c>
      <c r="Z24">
        <v>8.634929399999999</v>
      </c>
      <c r="AA24">
        <v>18.513577979793244</v>
      </c>
      <c r="AB24">
        <v>19.470258505283525</v>
      </c>
      <c r="AC24">
        <v>14.124610071557475</v>
      </c>
      <c r="AD24">
        <v>17.698766931898405</v>
      </c>
      <c r="AE24">
        <v>24.008369573977422</v>
      </c>
      <c r="AF24">
        <v>12.287942738614655</v>
      </c>
      <c r="AG24">
        <v>29.070567096115347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59.816099999999999</v>
      </c>
      <c r="AM24">
        <v>2.5541054877069378</v>
      </c>
      <c r="AN24">
        <v>3.2775162406498366E-2</v>
      </c>
      <c r="AO24">
        <v>8.3931120000000004</v>
      </c>
      <c r="AP24">
        <v>5.3450233684428916</v>
      </c>
      <c r="AQ24">
        <v>24.943458069053982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0.17431322199728294</v>
      </c>
      <c r="AY24">
        <v>1.9660122</v>
      </c>
      <c r="AZ24">
        <v>2.4125571000000003</v>
      </c>
      <c r="BA24">
        <v>1.5900138000000001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1065.7052129575993</v>
      </c>
      <c r="DN24">
        <v>35.048020494164412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281.07903955840334</v>
      </c>
      <c r="L25">
        <v>8.0899081934779513</v>
      </c>
      <c r="M25">
        <v>64.963251017061225</v>
      </c>
      <c r="N25">
        <v>53.200523742032274</v>
      </c>
      <c r="O25">
        <v>74.751074286224693</v>
      </c>
      <c r="P25">
        <v>29.949143627109404</v>
      </c>
      <c r="Q25">
        <v>4.9647534732328955</v>
      </c>
      <c r="R25">
        <v>13.315581030523951</v>
      </c>
      <c r="S25">
        <v>6.2816790629847539</v>
      </c>
      <c r="T25">
        <v>0.32922179999999995</v>
      </c>
      <c r="U25">
        <v>61.070861442059424</v>
      </c>
      <c r="V25">
        <v>6.4235141007194247</v>
      </c>
      <c r="W25">
        <v>12.59143926289406</v>
      </c>
      <c r="X25">
        <v>42.921431939368901</v>
      </c>
      <c r="Y25">
        <v>0</v>
      </c>
      <c r="Z25">
        <v>8.634929399999999</v>
      </c>
      <c r="AA25">
        <v>18.513577979793244</v>
      </c>
      <c r="AB25">
        <v>19.470258505283525</v>
      </c>
      <c r="AC25">
        <v>14.124610071557475</v>
      </c>
      <c r="AD25">
        <v>17.698766931898405</v>
      </c>
      <c r="AE25">
        <v>24.008369573977422</v>
      </c>
      <c r="AF25">
        <v>12.287942738614655</v>
      </c>
      <c r="AG25">
        <v>29.070567096115347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59.816099999999999</v>
      </c>
      <c r="AM25">
        <v>2.5541054877069378</v>
      </c>
      <c r="AN25">
        <v>3.2775162406498366E-2</v>
      </c>
      <c r="AO25">
        <v>8.3931120000000004</v>
      </c>
      <c r="AP25">
        <v>5.0637063490511602</v>
      </c>
      <c r="AQ25">
        <v>24.943458069053982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0.17431322199728294</v>
      </c>
      <c r="AY25">
        <v>1.9660122</v>
      </c>
      <c r="AZ25">
        <v>2.4125571000000003</v>
      </c>
      <c r="BA25">
        <v>1.5900138000000001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1042.0693446259245</v>
      </c>
      <c r="DN25">
        <v>34.271001362546336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281.08385487124315</v>
      </c>
      <c r="L26">
        <v>8.7559087033551197</v>
      </c>
      <c r="M26">
        <v>64.963251017061225</v>
      </c>
      <c r="N26">
        <v>53.200523742032274</v>
      </c>
      <c r="O26">
        <v>74.751074286224693</v>
      </c>
      <c r="P26">
        <v>29.949143627109404</v>
      </c>
      <c r="Q26">
        <v>4.9647534732328955</v>
      </c>
      <c r="R26">
        <v>13.315581030523951</v>
      </c>
      <c r="S26">
        <v>6.2816790629847539</v>
      </c>
      <c r="T26">
        <v>0.32922179999999995</v>
      </c>
      <c r="U26">
        <v>61.070861442059424</v>
      </c>
      <c r="V26">
        <v>6.4235141007194247</v>
      </c>
      <c r="W26">
        <v>12.59143926289406</v>
      </c>
      <c r="X26">
        <v>42.921431939368901</v>
      </c>
      <c r="Y26">
        <v>0</v>
      </c>
      <c r="Z26">
        <v>8.634929399999999</v>
      </c>
      <c r="AA26">
        <v>18.513577979793244</v>
      </c>
      <c r="AB26">
        <v>19.470258505283525</v>
      </c>
      <c r="AC26">
        <v>14.124610071557475</v>
      </c>
      <c r="AD26">
        <v>17.698766931898405</v>
      </c>
      <c r="AE26">
        <v>24.008369573977422</v>
      </c>
      <c r="AF26">
        <v>12.287942738614655</v>
      </c>
      <c r="AG26">
        <v>29.070567096115347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59.816099999999999</v>
      </c>
      <c r="AM26">
        <v>2.5541054877069378</v>
      </c>
      <c r="AN26">
        <v>3.2775162406498366E-2</v>
      </c>
      <c r="AO26">
        <v>8.3931120000000004</v>
      </c>
      <c r="AP26">
        <v>5.0637063490511602</v>
      </c>
      <c r="AQ26">
        <v>24.943458069053982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0.17431322199728294</v>
      </c>
      <c r="AY26">
        <v>1.9660122</v>
      </c>
      <c r="AZ26">
        <v>2.4125571000000003</v>
      </c>
      <c r="BA26">
        <v>1.5900138000000001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1042.7188286350417</v>
      </c>
      <c r="DN26">
        <v>34.292333176146109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281.07903955840334</v>
      </c>
      <c r="L27">
        <v>7.3799441366306393</v>
      </c>
      <c r="M27">
        <v>64.963251017061225</v>
      </c>
      <c r="N27">
        <v>53.200523742032274</v>
      </c>
      <c r="O27">
        <v>74.751074286224693</v>
      </c>
      <c r="P27">
        <v>29.949143627109404</v>
      </c>
      <c r="Q27">
        <v>4.9647534732328955</v>
      </c>
      <c r="R27">
        <v>13.315581030523951</v>
      </c>
      <c r="S27">
        <v>6.2816790629847539</v>
      </c>
      <c r="T27">
        <v>0.32922179999999995</v>
      </c>
      <c r="U27">
        <v>61.070861442059424</v>
      </c>
      <c r="V27">
        <v>6.4235141007194247</v>
      </c>
      <c r="W27">
        <v>12.59143926289406</v>
      </c>
      <c r="X27">
        <v>42.921431939368901</v>
      </c>
      <c r="Y27">
        <v>0</v>
      </c>
      <c r="Z27">
        <v>8.634929399999999</v>
      </c>
      <c r="AA27">
        <v>18.513577979793244</v>
      </c>
      <c r="AB27">
        <v>19.470258505283525</v>
      </c>
      <c r="AC27">
        <v>14.124610071557475</v>
      </c>
      <c r="AD27">
        <v>17.698766931898405</v>
      </c>
      <c r="AE27">
        <v>24.008369573977422</v>
      </c>
      <c r="AF27">
        <v>12.287942738614655</v>
      </c>
      <c r="AG27">
        <v>29.070567096115347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59.816099999999999</v>
      </c>
      <c r="AM27">
        <v>2.5541054877069378</v>
      </c>
      <c r="AN27">
        <v>3.2775162406498366E-2</v>
      </c>
      <c r="AO27">
        <v>8.3931120000000004</v>
      </c>
      <c r="AP27">
        <v>3.6571212520925038</v>
      </c>
      <c r="AQ27">
        <v>24.943458069053982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2.5601380116775908E-2</v>
      </c>
      <c r="AY27">
        <v>1.9660122</v>
      </c>
      <c r="AZ27">
        <v>2.4125571000000003</v>
      </c>
      <c r="BA27">
        <v>1.5900138000000001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1039.8762070837543</v>
      </c>
      <c r="DN27">
        <v>34.198877909029946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281.08385487124315</v>
      </c>
      <c r="L28">
        <v>7.1352401688524925</v>
      </c>
      <c r="M28">
        <v>64.963251017061225</v>
      </c>
      <c r="N28">
        <v>53.200523742032274</v>
      </c>
      <c r="O28">
        <v>74.751074286224693</v>
      </c>
      <c r="P28">
        <v>29.949143627109404</v>
      </c>
      <c r="Q28">
        <v>4.9647534732328955</v>
      </c>
      <c r="R28">
        <v>13.315581030523951</v>
      </c>
      <c r="S28">
        <v>6.2816790629847539</v>
      </c>
      <c r="T28">
        <v>0.32922179999999995</v>
      </c>
      <c r="U28">
        <v>61.070861442059424</v>
      </c>
      <c r="V28">
        <v>6.4235141007194247</v>
      </c>
      <c r="W28">
        <v>12.59143926289406</v>
      </c>
      <c r="X28">
        <v>42.921431939368901</v>
      </c>
      <c r="Y28">
        <v>0</v>
      </c>
      <c r="Z28">
        <v>8.634929399999999</v>
      </c>
      <c r="AA28">
        <v>18.513577979793244</v>
      </c>
      <c r="AB28">
        <v>19.470258505283525</v>
      </c>
      <c r="AC28">
        <v>14.124610071557475</v>
      </c>
      <c r="AD28">
        <v>17.698766931898405</v>
      </c>
      <c r="AE28">
        <v>24.008369573977422</v>
      </c>
      <c r="AF28">
        <v>12.287942738614655</v>
      </c>
      <c r="AG28">
        <v>29.070567096115347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59.816099999999999</v>
      </c>
      <c r="AM28">
        <v>2.5541054877069378</v>
      </c>
      <c r="AN28">
        <v>3.2775162406498366E-2</v>
      </c>
      <c r="AO28">
        <v>8.3931120000000004</v>
      </c>
      <c r="AP28">
        <v>3.6571212520925038</v>
      </c>
      <c r="AQ28">
        <v>24.943458069053982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2.5601380116775908E-2</v>
      </c>
      <c r="AY28">
        <v>1.9660122</v>
      </c>
      <c r="AZ28">
        <v>2.4125571000000003</v>
      </c>
      <c r="BA28">
        <v>1.5900138000000001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1039.6439470230127</v>
      </c>
      <c r="DN28">
        <v>34.191249314833186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281.07903955840334</v>
      </c>
      <c r="L29">
        <v>7.4077244123361821</v>
      </c>
      <c r="M29">
        <v>64.963251017061225</v>
      </c>
      <c r="N29">
        <v>53.200523742032274</v>
      </c>
      <c r="O29">
        <v>74.751074286224693</v>
      </c>
      <c r="P29">
        <v>29.949143627109404</v>
      </c>
      <c r="Q29">
        <v>5.0295144487998673</v>
      </c>
      <c r="R29">
        <v>10.871304054979328</v>
      </c>
      <c r="S29">
        <v>6.4025834254690732</v>
      </c>
      <c r="T29">
        <v>0.36137339999999996</v>
      </c>
      <c r="U29">
        <v>61.070861442059424</v>
      </c>
      <c r="V29">
        <v>6.4235141007194247</v>
      </c>
      <c r="W29">
        <v>12.59143926289406</v>
      </c>
      <c r="X29">
        <v>42.921431939368901</v>
      </c>
      <c r="Y29">
        <v>0</v>
      </c>
      <c r="Z29">
        <v>8.634929399999999</v>
      </c>
      <c r="AA29">
        <v>18.513577979793244</v>
      </c>
      <c r="AB29">
        <v>19.470258505283525</v>
      </c>
      <c r="AC29">
        <v>14.124610071557475</v>
      </c>
      <c r="AD29">
        <v>17.698766931898405</v>
      </c>
      <c r="AE29">
        <v>24.008369573977422</v>
      </c>
      <c r="AF29">
        <v>12.287942738614655</v>
      </c>
      <c r="AG29">
        <v>29.070567096115347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59.816099999999999</v>
      </c>
      <c r="AM29">
        <v>2.5541054877069378</v>
      </c>
      <c r="AN29">
        <v>3.2775162406498366E-2</v>
      </c>
      <c r="AO29">
        <v>8.3931120000000004</v>
      </c>
      <c r="AP29">
        <v>3.6571212520925038</v>
      </c>
      <c r="AQ29">
        <v>24.943458069053982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2.5601380116775908E-2</v>
      </c>
      <c r="AY29">
        <v>1.9660122</v>
      </c>
      <c r="AZ29">
        <v>2.4125571000000003</v>
      </c>
      <c r="BA29">
        <v>1.5900138000000001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1037.7474715026169</v>
      </c>
      <c r="DN29">
        <v>34.128933728379565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281.08385487124315</v>
      </c>
      <c r="L30">
        <v>7.4077244123361821</v>
      </c>
      <c r="M30">
        <v>64.963251017061225</v>
      </c>
      <c r="N30">
        <v>53.200523742032274</v>
      </c>
      <c r="O30">
        <v>74.751074286224693</v>
      </c>
      <c r="P30">
        <v>29.949143627109404</v>
      </c>
      <c r="Q30">
        <v>5.0295144487998673</v>
      </c>
      <c r="R30">
        <v>8.3714879262577462</v>
      </c>
      <c r="S30">
        <v>6.4025834254690732</v>
      </c>
      <c r="T30">
        <v>0.36137339999999996</v>
      </c>
      <c r="U30">
        <v>61.070861442059424</v>
      </c>
      <c r="V30">
        <v>3.6298397482014386</v>
      </c>
      <c r="W30">
        <v>8.1844355208811361</v>
      </c>
      <c r="X30">
        <v>42.921431939368901</v>
      </c>
      <c r="Y30">
        <v>0</v>
      </c>
      <c r="Z30">
        <v>5.7566195999999996</v>
      </c>
      <c r="AA30">
        <v>18.513577979793244</v>
      </c>
      <c r="AB30">
        <v>19.470258505283525</v>
      </c>
      <c r="AC30">
        <v>14.124610071557475</v>
      </c>
      <c r="AD30">
        <v>17.698766931898405</v>
      </c>
      <c r="AE30">
        <v>24.008369573977422</v>
      </c>
      <c r="AF30">
        <v>12.287942738614655</v>
      </c>
      <c r="AG30">
        <v>29.070567096115347</v>
      </c>
      <c r="AH30">
        <v>68.823600727199988</v>
      </c>
      <c r="AI30">
        <v>9.2801421809879443</v>
      </c>
      <c r="AJ30">
        <v>0</v>
      </c>
      <c r="AK30">
        <v>27.287740101513478</v>
      </c>
      <c r="AL30">
        <v>59.816099999999999</v>
      </c>
      <c r="AM30">
        <v>2.5541054877069378</v>
      </c>
      <c r="AN30">
        <v>3.2775162406498366E-2</v>
      </c>
      <c r="AO30">
        <v>8.3931120000000004</v>
      </c>
      <c r="AP30">
        <v>3.6571212520925038</v>
      </c>
      <c r="AQ30">
        <v>24.943458069053982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2.5601380116775908E-2</v>
      </c>
      <c r="AY30">
        <v>1.9660122</v>
      </c>
      <c r="AZ30">
        <v>2.4125571000000003</v>
      </c>
      <c r="BA30">
        <v>1.5900138000000001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1005.6619014671246</v>
      </c>
      <c r="DN30">
        <v>33.075152510398823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280.99389016950022</v>
      </c>
      <c r="L31">
        <v>7.4077244123361821</v>
      </c>
      <c r="M31">
        <v>64.963251017061225</v>
      </c>
      <c r="N31">
        <v>53.200523742032274</v>
      </c>
      <c r="O31">
        <v>74.751074286224693</v>
      </c>
      <c r="P31">
        <v>29.949143627109404</v>
      </c>
      <c r="Q31">
        <v>5.0280690457938721</v>
      </c>
      <c r="R31">
        <v>6.1053392889767641</v>
      </c>
      <c r="S31">
        <v>6.3264808958672738</v>
      </c>
      <c r="T31">
        <v>0.36064260000000004</v>
      </c>
      <c r="U31">
        <v>61.070861442059424</v>
      </c>
      <c r="V31">
        <v>3.9989067625899288</v>
      </c>
      <c r="W31">
        <v>5.6395311893246731</v>
      </c>
      <c r="X31">
        <v>50.534943830626958</v>
      </c>
      <c r="Y31">
        <v>0</v>
      </c>
      <c r="Z31">
        <v>5.7566195999999996</v>
      </c>
      <c r="AA31">
        <v>18.513577979793244</v>
      </c>
      <c r="AB31">
        <v>19.470258505283525</v>
      </c>
      <c r="AC31">
        <v>14.124610071557475</v>
      </c>
      <c r="AD31">
        <v>17.698766931898405</v>
      </c>
      <c r="AE31">
        <v>24.008369573977422</v>
      </c>
      <c r="AF31">
        <v>12.287942738614655</v>
      </c>
      <c r="AG31">
        <v>29.070567096115347</v>
      </c>
      <c r="AH31">
        <v>68.823600727199988</v>
      </c>
      <c r="AI31">
        <v>7.7334519714819203</v>
      </c>
      <c r="AJ31">
        <v>0</v>
      </c>
      <c r="AK31">
        <v>27.287740101513478</v>
      </c>
      <c r="AL31">
        <v>59.816099999999999</v>
      </c>
      <c r="AM31">
        <v>2.5541054877069378</v>
      </c>
      <c r="AN31">
        <v>3.2775162406498366E-2</v>
      </c>
      <c r="AO31">
        <v>8.3931120000000004</v>
      </c>
      <c r="AP31">
        <v>4.7823893296594289</v>
      </c>
      <c r="AQ31">
        <v>24.943458069053982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2.5601380116775908E-2</v>
      </c>
      <c r="AY31">
        <v>1.9660122</v>
      </c>
      <c r="AZ31">
        <v>2.4125571000000003</v>
      </c>
      <c r="BA31">
        <v>1.5900138000000001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1008.1613128695551</v>
      </c>
      <c r="DN31">
        <v>33.157601478487784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280.99874130611812</v>
      </c>
      <c r="L32">
        <v>7.4077244123361821</v>
      </c>
      <c r="M32">
        <v>64.963251017061225</v>
      </c>
      <c r="N32">
        <v>53.200523742032274</v>
      </c>
      <c r="O32">
        <v>74.751074286224693</v>
      </c>
      <c r="P32">
        <v>29.949143627109404</v>
      </c>
      <c r="Q32">
        <v>5.0280690457938721</v>
      </c>
      <c r="R32">
        <v>8.3807626734405947</v>
      </c>
      <c r="S32">
        <v>6.3264808958672738</v>
      </c>
      <c r="T32">
        <v>0.36064260000000004</v>
      </c>
      <c r="U32">
        <v>61.070861442059424</v>
      </c>
      <c r="V32">
        <v>3.9989067625899288</v>
      </c>
      <c r="W32">
        <v>5.6395311893246731</v>
      </c>
      <c r="X32">
        <v>52.817837134958211</v>
      </c>
      <c r="Y32">
        <v>0</v>
      </c>
      <c r="Z32">
        <v>5.7566195999999996</v>
      </c>
      <c r="AA32">
        <v>18.513577979793244</v>
      </c>
      <c r="AB32">
        <v>19.470258505283525</v>
      </c>
      <c r="AC32">
        <v>14.124610071557475</v>
      </c>
      <c r="AD32">
        <v>17.698766931898405</v>
      </c>
      <c r="AE32">
        <v>24.008369573977422</v>
      </c>
      <c r="AF32">
        <v>12.287942738614655</v>
      </c>
      <c r="AG32">
        <v>29.070567096115347</v>
      </c>
      <c r="AH32">
        <v>68.823600727199988</v>
      </c>
      <c r="AI32">
        <v>7.7334519714819203</v>
      </c>
      <c r="AJ32">
        <v>0</v>
      </c>
      <c r="AK32">
        <v>27.287740101513478</v>
      </c>
      <c r="AL32">
        <v>59.816099999999999</v>
      </c>
      <c r="AM32">
        <v>2.5541054877069378</v>
      </c>
      <c r="AN32">
        <v>3.2775162406498366E-2</v>
      </c>
      <c r="AO32">
        <v>8.3931120000000004</v>
      </c>
      <c r="AP32">
        <v>4.7823893296594289</v>
      </c>
      <c r="AQ32">
        <v>24.943458069053982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2.5601380116775908E-2</v>
      </c>
      <c r="AY32">
        <v>1.9660122</v>
      </c>
      <c r="AZ32">
        <v>2.4125571000000003</v>
      </c>
      <c r="BA32">
        <v>1.5900138000000001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1010.7013806262167</v>
      </c>
      <c r="DN32">
        <v>33.241101547238785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281.17892520769402</v>
      </c>
      <c r="L33">
        <v>7.4513228037142722</v>
      </c>
      <c r="M33">
        <v>64.963251017061225</v>
      </c>
      <c r="N33">
        <v>53.200523742032274</v>
      </c>
      <c r="O33">
        <v>74.751074286224693</v>
      </c>
      <c r="P33">
        <v>29.949143627109404</v>
      </c>
      <c r="Q33">
        <v>5.0419441160862322</v>
      </c>
      <c r="R33">
        <v>5.8305869522883613</v>
      </c>
      <c r="S33">
        <v>6.3445469115833264</v>
      </c>
      <c r="T33">
        <v>0.36521819999999999</v>
      </c>
      <c r="U33">
        <v>61.070861442059424</v>
      </c>
      <c r="V33">
        <v>3.9989067625899288</v>
      </c>
      <c r="W33">
        <v>5.6395311893246731</v>
      </c>
      <c r="X33">
        <v>52.817837134958211</v>
      </c>
      <c r="Y33">
        <v>0</v>
      </c>
      <c r="Z33">
        <v>5.7566195999999996</v>
      </c>
      <c r="AA33">
        <v>18.513577979793244</v>
      </c>
      <c r="AB33">
        <v>19.470258505283525</v>
      </c>
      <c r="AC33">
        <v>14.124610071557475</v>
      </c>
      <c r="AD33">
        <v>17.698766931898405</v>
      </c>
      <c r="AE33">
        <v>24.008369573977422</v>
      </c>
      <c r="AF33">
        <v>12.287942738614655</v>
      </c>
      <c r="AG33">
        <v>29.070567096115347</v>
      </c>
      <c r="AH33">
        <v>68.823600727199988</v>
      </c>
      <c r="AI33">
        <v>7.7334519714819203</v>
      </c>
      <c r="AJ33">
        <v>0</v>
      </c>
      <c r="AK33">
        <v>27.287740101513478</v>
      </c>
      <c r="AL33">
        <v>59.209269999999989</v>
      </c>
      <c r="AM33">
        <v>2.5541054877069378</v>
      </c>
      <c r="AN33">
        <v>3.2775162406498366E-2</v>
      </c>
      <c r="AO33">
        <v>8.3931120000000004</v>
      </c>
      <c r="AP33">
        <v>4.7823893296594289</v>
      </c>
      <c r="AQ33">
        <v>24.943458069053982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2.5601380116775908E-2</v>
      </c>
      <c r="AY33">
        <v>1.9660122</v>
      </c>
      <c r="AZ33">
        <v>2.4125571000000003</v>
      </c>
      <c r="BA33">
        <v>1.5900138000000001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1007.8967942782922</v>
      </c>
      <c r="DN33">
        <v>33.148981152973704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281.17892520769402</v>
      </c>
      <c r="L34">
        <v>7.4513228037142722</v>
      </c>
      <c r="M34">
        <v>64.963251017061225</v>
      </c>
      <c r="N34">
        <v>53.200523742032274</v>
      </c>
      <c r="O34">
        <v>74.751074286224693</v>
      </c>
      <c r="P34">
        <v>29.949143627109404</v>
      </c>
      <c r="Q34">
        <v>5.0419441160862322</v>
      </c>
      <c r="R34">
        <v>6.0895623121364268</v>
      </c>
      <c r="S34">
        <v>6.3445469115833264</v>
      </c>
      <c r="T34">
        <v>0.36521819999999999</v>
      </c>
      <c r="U34">
        <v>61.070861442059424</v>
      </c>
      <c r="V34">
        <v>3.9989067625899288</v>
      </c>
      <c r="W34">
        <v>5.6395311893246731</v>
      </c>
      <c r="X34">
        <v>44.265409889097207</v>
      </c>
      <c r="Y34">
        <v>0</v>
      </c>
      <c r="Z34">
        <v>5.7566195999999996</v>
      </c>
      <c r="AA34">
        <v>18.513577979793244</v>
      </c>
      <c r="AB34">
        <v>19.470258505283525</v>
      </c>
      <c r="AC34">
        <v>14.124610071557475</v>
      </c>
      <c r="AD34">
        <v>17.698766931898405</v>
      </c>
      <c r="AE34">
        <v>24.008369573977422</v>
      </c>
      <c r="AF34">
        <v>12.287942738614655</v>
      </c>
      <c r="AG34">
        <v>29.070567096115347</v>
      </c>
      <c r="AH34">
        <v>68.823600727199988</v>
      </c>
      <c r="AI34">
        <v>7.7334519714819203</v>
      </c>
      <c r="AJ34">
        <v>0</v>
      </c>
      <c r="AK34">
        <v>27.287740101513478</v>
      </c>
      <c r="AL34">
        <v>59.209269999999989</v>
      </c>
      <c r="AM34">
        <v>2.5541054877069378</v>
      </c>
      <c r="AN34">
        <v>3.2775162406498366E-2</v>
      </c>
      <c r="AO34">
        <v>8.3931120000000004</v>
      </c>
      <c r="AP34">
        <v>4.7823893296594289</v>
      </c>
      <c r="AQ34">
        <v>24.943458069053982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2.5601380116775908E-2</v>
      </c>
      <c r="AY34">
        <v>1.9660122</v>
      </c>
      <c r="AZ34">
        <v>2.4125571000000003</v>
      </c>
      <c r="BA34">
        <v>1.5900138000000001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999.86733708179133</v>
      </c>
      <c r="DN34">
        <v>32.884986463461615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281.26611132764799</v>
      </c>
      <c r="L35">
        <v>7.4513228037142722</v>
      </c>
      <c r="M35">
        <v>64.963251017061225</v>
      </c>
      <c r="N35">
        <v>53.200523742032274</v>
      </c>
      <c r="O35">
        <v>74.751074286224693</v>
      </c>
      <c r="P35">
        <v>29.949143627109404</v>
      </c>
      <c r="Q35">
        <v>5.04336644943099</v>
      </c>
      <c r="R35">
        <v>8.7789038654885569</v>
      </c>
      <c r="S35">
        <v>6.4189212637282305</v>
      </c>
      <c r="T35">
        <v>0.36592740000000001</v>
      </c>
      <c r="U35">
        <v>61.070861442059424</v>
      </c>
      <c r="V35">
        <v>3.9989067625899288</v>
      </c>
      <c r="W35">
        <v>5.6395311893246731</v>
      </c>
      <c r="X35">
        <v>44.265409889097207</v>
      </c>
      <c r="Y35">
        <v>0</v>
      </c>
      <c r="Z35">
        <v>5.7566195999999996</v>
      </c>
      <c r="AA35">
        <v>18.513577979793244</v>
      </c>
      <c r="AB35">
        <v>19.470258505283525</v>
      </c>
      <c r="AC35">
        <v>14.124610071557475</v>
      </c>
      <c r="AD35">
        <v>17.698766931898405</v>
      </c>
      <c r="AE35">
        <v>24.008369573977422</v>
      </c>
      <c r="AF35">
        <v>12.287942738614655</v>
      </c>
      <c r="AG35">
        <v>29.070567096115347</v>
      </c>
      <c r="AH35">
        <v>68.823600727199988</v>
      </c>
      <c r="AI35">
        <v>7.7334519714819203</v>
      </c>
      <c r="AJ35">
        <v>0</v>
      </c>
      <c r="AK35">
        <v>27.287740101513478</v>
      </c>
      <c r="AL35">
        <v>59.209269999999989</v>
      </c>
      <c r="AM35">
        <v>2.5541054877069378</v>
      </c>
      <c r="AN35">
        <v>3.2775162406498366E-2</v>
      </c>
      <c r="AO35">
        <v>8.3931120000000004</v>
      </c>
      <c r="AP35">
        <v>3.6571212520925038</v>
      </c>
      <c r="AQ35">
        <v>24.943458069053982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2.5601380116775908E-2</v>
      </c>
      <c r="AY35">
        <v>1.9660122</v>
      </c>
      <c r="AZ35">
        <v>2.4125571000000003</v>
      </c>
      <c r="BA35">
        <v>1.5900138000000001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1001.5402412857607</v>
      </c>
      <c r="DN35">
        <v>32.939847740721049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281.26137288666536</v>
      </c>
      <c r="L36">
        <v>7.4513228037142722</v>
      </c>
      <c r="M36">
        <v>64.963251017061225</v>
      </c>
      <c r="N36">
        <v>53.200523742032274</v>
      </c>
      <c r="O36">
        <v>74.751074286224693</v>
      </c>
      <c r="P36">
        <v>29.949143627109404</v>
      </c>
      <c r="Q36">
        <v>5.04336644943099</v>
      </c>
      <c r="R36">
        <v>8.7789038654885569</v>
      </c>
      <c r="S36">
        <v>6.4189212637282305</v>
      </c>
      <c r="T36">
        <v>0.36592740000000001</v>
      </c>
      <c r="U36">
        <v>61.070861442059424</v>
      </c>
      <c r="V36">
        <v>3.9989067625899288</v>
      </c>
      <c r="W36">
        <v>5.6395311893246731</v>
      </c>
      <c r="X36">
        <v>44.265409889097207</v>
      </c>
      <c r="Y36">
        <v>0</v>
      </c>
      <c r="Z36">
        <v>5.7566195999999996</v>
      </c>
      <c r="AA36">
        <v>18.513577979793244</v>
      </c>
      <c r="AB36">
        <v>19.470258505283525</v>
      </c>
      <c r="AC36">
        <v>14.124610071557475</v>
      </c>
      <c r="AD36">
        <v>17.698766931898405</v>
      </c>
      <c r="AE36">
        <v>24.008369573977422</v>
      </c>
      <c r="AF36">
        <v>12.287942738614655</v>
      </c>
      <c r="AG36">
        <v>29.070567096115347</v>
      </c>
      <c r="AH36">
        <v>68.823600727199988</v>
      </c>
      <c r="AI36">
        <v>7.7334519714819203</v>
      </c>
      <c r="AJ36">
        <v>0</v>
      </c>
      <c r="AK36">
        <v>27.287740101513478</v>
      </c>
      <c r="AL36">
        <v>59.209269999999989</v>
      </c>
      <c r="AM36">
        <v>2.5541054877069378</v>
      </c>
      <c r="AN36">
        <v>3.2775162406498366E-2</v>
      </c>
      <c r="AO36">
        <v>8.3931120000000004</v>
      </c>
      <c r="AP36">
        <v>3.6571212520925038</v>
      </c>
      <c r="AQ36">
        <v>24.943458069053982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2.5601380116775908E-2</v>
      </c>
      <c r="AY36">
        <v>1.9660122</v>
      </c>
      <c r="AZ36">
        <v>2.4125571000000003</v>
      </c>
      <c r="BA36">
        <v>1.5900138000000001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1001.5356536031777</v>
      </c>
      <c r="DN36">
        <v>32.939696982321479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281.24715756371762</v>
      </c>
      <c r="L37">
        <v>7.4513228037142722</v>
      </c>
      <c r="M37">
        <v>64.963251017061225</v>
      </c>
      <c r="N37">
        <v>53.200523742032274</v>
      </c>
      <c r="O37">
        <v>74.751074286224693</v>
      </c>
      <c r="P37">
        <v>29.949143627109404</v>
      </c>
      <c r="Q37">
        <v>5.04336644943099</v>
      </c>
      <c r="R37">
        <v>8.7789038654885569</v>
      </c>
      <c r="S37">
        <v>6.4189212637282305</v>
      </c>
      <c r="T37">
        <v>0.36592740000000001</v>
      </c>
      <c r="U37">
        <v>60.570280610567131</v>
      </c>
      <c r="V37">
        <v>1.3176258992805758</v>
      </c>
      <c r="W37">
        <v>5.6395311893246731</v>
      </c>
      <c r="X37">
        <v>22.398900505259142</v>
      </c>
      <c r="Y37">
        <v>0</v>
      </c>
      <c r="Z37">
        <v>5.7566195999999996</v>
      </c>
      <c r="AA37">
        <v>18.513577979793244</v>
      </c>
      <c r="AB37">
        <v>19.470258505283525</v>
      </c>
      <c r="AC37">
        <v>14.124610071557475</v>
      </c>
      <c r="AD37">
        <v>17.698766931898405</v>
      </c>
      <c r="AE37">
        <v>24.008369573977422</v>
      </c>
      <c r="AF37">
        <v>12.287942738614655</v>
      </c>
      <c r="AG37">
        <v>29.070567096115347</v>
      </c>
      <c r="AH37">
        <v>68.823600727199988</v>
      </c>
      <c r="AI37">
        <v>7.7334519714819203</v>
      </c>
      <c r="AJ37">
        <v>0</v>
      </c>
      <c r="AK37">
        <v>27.287740101513478</v>
      </c>
      <c r="AL37">
        <v>59.209269999999989</v>
      </c>
      <c r="AM37">
        <v>2.5541054877069378</v>
      </c>
      <c r="AN37">
        <v>3.2775162406498366E-2</v>
      </c>
      <c r="AO37">
        <v>6.4562399999999993</v>
      </c>
      <c r="AP37">
        <v>1.969219135742118</v>
      </c>
      <c r="AQ37">
        <v>24.943458069053982</v>
      </c>
      <c r="AR37">
        <v>20.850699999999996</v>
      </c>
      <c r="AS37">
        <v>15.609027212160708</v>
      </c>
      <c r="AT37">
        <v>0</v>
      </c>
      <c r="AU37">
        <v>0</v>
      </c>
      <c r="AV37">
        <v>4.1674795600208085</v>
      </c>
      <c r="AW37">
        <v>0</v>
      </c>
      <c r="AX37">
        <v>2.5601380116775908E-2</v>
      </c>
      <c r="AY37">
        <v>1.9660122</v>
      </c>
      <c r="AZ37">
        <v>2.4125571000000003</v>
      </c>
      <c r="BA37">
        <v>1.5900138000000001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977.79627743298636</v>
      </c>
      <c r="DN37">
        <v>32.159192194595661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281.26137288666536</v>
      </c>
      <c r="L38">
        <v>7.4513228037142722</v>
      </c>
      <c r="M38">
        <v>64.963251017061225</v>
      </c>
      <c r="N38">
        <v>53.200523742032274</v>
      </c>
      <c r="O38">
        <v>74.751074286224693</v>
      </c>
      <c r="P38">
        <v>29.949143627109404</v>
      </c>
      <c r="Q38">
        <v>5.04336644943099</v>
      </c>
      <c r="R38">
        <v>8.7789038654885569</v>
      </c>
      <c r="S38">
        <v>6.4189212637282305</v>
      </c>
      <c r="T38">
        <v>0.36592740000000001</v>
      </c>
      <c r="U38">
        <v>60.570280610567131</v>
      </c>
      <c r="V38">
        <v>1.3176258992805758</v>
      </c>
      <c r="W38">
        <v>5.6395311893246731</v>
      </c>
      <c r="X38">
        <v>22.398900505259142</v>
      </c>
      <c r="Y38">
        <v>0</v>
      </c>
      <c r="Z38">
        <v>5.7566195999999996</v>
      </c>
      <c r="AA38">
        <v>18.513577979793244</v>
      </c>
      <c r="AB38">
        <v>19.470258505283525</v>
      </c>
      <c r="AC38">
        <v>14.124610071557475</v>
      </c>
      <c r="AD38">
        <v>17.698766931898405</v>
      </c>
      <c r="AE38">
        <v>24.008369573977422</v>
      </c>
      <c r="AF38">
        <v>12.287942738614655</v>
      </c>
      <c r="AG38">
        <v>29.070567096115347</v>
      </c>
      <c r="AH38">
        <v>68.823600727199988</v>
      </c>
      <c r="AI38">
        <v>7.7334519714819203</v>
      </c>
      <c r="AJ38">
        <v>0</v>
      </c>
      <c r="AK38">
        <v>27.287740101513478</v>
      </c>
      <c r="AL38">
        <v>59.209269999999989</v>
      </c>
      <c r="AM38">
        <v>2.5541054877069378</v>
      </c>
      <c r="AN38">
        <v>3.2775162406498366E-2</v>
      </c>
      <c r="AO38">
        <v>6.4562399999999993</v>
      </c>
      <c r="AP38">
        <v>1.969219135742118</v>
      </c>
      <c r="AQ38">
        <v>24.943458069053982</v>
      </c>
      <c r="AR38">
        <v>20.850699999999996</v>
      </c>
      <c r="AS38">
        <v>15.609027212160708</v>
      </c>
      <c r="AT38">
        <v>0</v>
      </c>
      <c r="AU38">
        <v>0</v>
      </c>
      <c r="AV38">
        <v>4.1674795600208085</v>
      </c>
      <c r="AW38">
        <v>0</v>
      </c>
      <c r="AX38">
        <v>2.5601380116775908E-2</v>
      </c>
      <c r="AY38">
        <v>1.9660122</v>
      </c>
      <c r="AZ38">
        <v>2.4125571000000003</v>
      </c>
      <c r="BA38">
        <v>1.5900138000000001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977.8100412270644</v>
      </c>
      <c r="DN38">
        <v>32.159643723465464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281.28279028166895</v>
      </c>
      <c r="L39">
        <v>7.4513228037142722</v>
      </c>
      <c r="M39">
        <v>64.963251017061225</v>
      </c>
      <c r="N39">
        <v>53.200523742032274</v>
      </c>
      <c r="O39">
        <v>74.751074286224693</v>
      </c>
      <c r="P39">
        <v>29.949143627109404</v>
      </c>
      <c r="Q39">
        <v>5.0329376316096459</v>
      </c>
      <c r="R39">
        <v>8.7789038654885569</v>
      </c>
      <c r="S39">
        <v>6.4189212637282305</v>
      </c>
      <c r="T39">
        <v>0.36592740000000001</v>
      </c>
      <c r="U39">
        <v>60.570280610567131</v>
      </c>
      <c r="V39">
        <v>3.9989067625899288</v>
      </c>
      <c r="W39">
        <v>5.6395311893246731</v>
      </c>
      <c r="X39">
        <v>22.995645863802469</v>
      </c>
      <c r="Y39">
        <v>0</v>
      </c>
      <c r="Z39">
        <v>5.7566195999999996</v>
      </c>
      <c r="AA39">
        <v>18.513577979793244</v>
      </c>
      <c r="AB39">
        <v>19.470258505283525</v>
      </c>
      <c r="AC39">
        <v>14.124610071557475</v>
      </c>
      <c r="AD39">
        <v>17.698766931898405</v>
      </c>
      <c r="AE39">
        <v>24.008369573977422</v>
      </c>
      <c r="AF39">
        <v>12.287942738614655</v>
      </c>
      <c r="AG39">
        <v>29.070567096115347</v>
      </c>
      <c r="AH39">
        <v>68.823600727199988</v>
      </c>
      <c r="AI39">
        <v>7.7334519714819203</v>
      </c>
      <c r="AJ39">
        <v>0</v>
      </c>
      <c r="AK39">
        <v>27.287740101513478</v>
      </c>
      <c r="AL39">
        <v>58.082299999999996</v>
      </c>
      <c r="AM39">
        <v>2.5541054877069378</v>
      </c>
      <c r="AN39">
        <v>3.2775162406498366E-2</v>
      </c>
      <c r="AO39">
        <v>6.4562399999999993</v>
      </c>
      <c r="AP39">
        <v>1.1252680775669246</v>
      </c>
      <c r="AQ39">
        <v>24.943458069053982</v>
      </c>
      <c r="AR39">
        <v>20.850699999999996</v>
      </c>
      <c r="AS39">
        <v>15.609027212160708</v>
      </c>
      <c r="AT39">
        <v>0</v>
      </c>
      <c r="AU39">
        <v>0</v>
      </c>
      <c r="AV39">
        <v>0.46524562522644336</v>
      </c>
      <c r="AW39">
        <v>0</v>
      </c>
      <c r="AX39">
        <v>5.7544814324410686E-2</v>
      </c>
      <c r="AY39">
        <v>1.9660122</v>
      </c>
      <c r="AZ39">
        <v>2.4125571000000003</v>
      </c>
      <c r="BA39">
        <v>1.5900138000000001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975.53267288088352</v>
      </c>
      <c r="DN39">
        <v>32.084815309919485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281.28279028166895</v>
      </c>
      <c r="L40">
        <v>7.4513228037142722</v>
      </c>
      <c r="M40">
        <v>64.963251017061225</v>
      </c>
      <c r="N40">
        <v>53.200523742032274</v>
      </c>
      <c r="O40">
        <v>74.751074286224693</v>
      </c>
      <c r="P40">
        <v>29.949143627109404</v>
      </c>
      <c r="Q40">
        <v>5.0329376316096459</v>
      </c>
      <c r="R40">
        <v>8.7789038654885569</v>
      </c>
      <c r="S40">
        <v>6.4189212637282305</v>
      </c>
      <c r="T40">
        <v>0.36592740000000001</v>
      </c>
      <c r="U40">
        <v>60.570280610567131</v>
      </c>
      <c r="V40">
        <v>3.9989067625899288</v>
      </c>
      <c r="W40">
        <v>5.6395311893246731</v>
      </c>
      <c r="X40">
        <v>30.927370589850337</v>
      </c>
      <c r="Y40">
        <v>0</v>
      </c>
      <c r="Z40">
        <v>5.7566195999999996</v>
      </c>
      <c r="AA40">
        <v>18.513577979793244</v>
      </c>
      <c r="AB40">
        <v>19.470258505283525</v>
      </c>
      <c r="AC40">
        <v>14.124610071557475</v>
      </c>
      <c r="AD40">
        <v>17.698766931898405</v>
      </c>
      <c r="AE40">
        <v>24.008369573977422</v>
      </c>
      <c r="AF40">
        <v>12.287942738614655</v>
      </c>
      <c r="AG40">
        <v>29.070567096115347</v>
      </c>
      <c r="AH40">
        <v>68.823600727199988</v>
      </c>
      <c r="AI40">
        <v>7.7334519714819203</v>
      </c>
      <c r="AJ40">
        <v>0</v>
      </c>
      <c r="AK40">
        <v>27.287740101513478</v>
      </c>
      <c r="AL40">
        <v>58.082299999999996</v>
      </c>
      <c r="AM40">
        <v>2.5541054877069378</v>
      </c>
      <c r="AN40">
        <v>3.2775162406498366E-2</v>
      </c>
      <c r="AO40">
        <v>6.4562399999999993</v>
      </c>
      <c r="AP40">
        <v>1.1252680775669246</v>
      </c>
      <c r="AQ40">
        <v>24.943458069053982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5.7544814324410686E-2</v>
      </c>
      <c r="AY40">
        <v>1.9660122</v>
      </c>
      <c r="AZ40">
        <v>2.4125571000000003</v>
      </c>
      <c r="BA40">
        <v>1.5900138000000001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982.7614742413549</v>
      </c>
      <c r="DN40">
        <v>32.322493050269465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281.28279028166895</v>
      </c>
      <c r="L41">
        <v>7.4513228037142722</v>
      </c>
      <c r="M41">
        <v>64.963251017061225</v>
      </c>
      <c r="N41">
        <v>53.200523742032274</v>
      </c>
      <c r="O41">
        <v>74.751074286224693</v>
      </c>
      <c r="P41">
        <v>29.949143627109404</v>
      </c>
      <c r="Q41">
        <v>5.0329376316096459</v>
      </c>
      <c r="R41">
        <v>8.7789038654885569</v>
      </c>
      <c r="S41">
        <v>6.4189212637282305</v>
      </c>
      <c r="T41">
        <v>0.36592740000000001</v>
      </c>
      <c r="U41">
        <v>60.570280610567131</v>
      </c>
      <c r="V41">
        <v>3.9989067625899288</v>
      </c>
      <c r="W41">
        <v>5.6395311893246731</v>
      </c>
      <c r="X41">
        <v>56.235514077345954</v>
      </c>
      <c r="Y41">
        <v>0</v>
      </c>
      <c r="Z41">
        <v>5.7566195999999996</v>
      </c>
      <c r="AA41">
        <v>18.513577979793244</v>
      </c>
      <c r="AB41">
        <v>19.470258505283525</v>
      </c>
      <c r="AC41">
        <v>14.124610071557475</v>
      </c>
      <c r="AD41">
        <v>17.698766931898405</v>
      </c>
      <c r="AE41">
        <v>24.008369573977422</v>
      </c>
      <c r="AF41">
        <v>12.287942738614655</v>
      </c>
      <c r="AG41">
        <v>29.070567096115347</v>
      </c>
      <c r="AH41">
        <v>68.823600727199988</v>
      </c>
      <c r="AI41">
        <v>7.7334519714819203</v>
      </c>
      <c r="AJ41">
        <v>0</v>
      </c>
      <c r="AK41">
        <v>27.287740101513478</v>
      </c>
      <c r="AL41">
        <v>58.082299999999996</v>
      </c>
      <c r="AM41">
        <v>2.5541054877069378</v>
      </c>
      <c r="AN41">
        <v>3.2775162406498366E-2</v>
      </c>
      <c r="AO41">
        <v>7.1018639999999991</v>
      </c>
      <c r="AP41">
        <v>1.1252680775669246</v>
      </c>
      <c r="AQ41">
        <v>24.943458069053982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5.7544814324410686E-2</v>
      </c>
      <c r="AY41">
        <v>1.9660122</v>
      </c>
      <c r="AZ41">
        <v>2.4125571000000003</v>
      </c>
      <c r="BA41">
        <v>1.5900138000000001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1007.8891331770875</v>
      </c>
      <c r="DN41">
        <v>33.148601602032763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281.28279028166895</v>
      </c>
      <c r="L42">
        <v>7.4513228037142722</v>
      </c>
      <c r="M42">
        <v>64.963251017061225</v>
      </c>
      <c r="N42">
        <v>53.200523742032274</v>
      </c>
      <c r="O42">
        <v>74.751074286224693</v>
      </c>
      <c r="P42">
        <v>29.949143627109404</v>
      </c>
      <c r="Q42">
        <v>5.0329376316096459</v>
      </c>
      <c r="R42">
        <v>8.7789038654885569</v>
      </c>
      <c r="S42">
        <v>6.4189212637282305</v>
      </c>
      <c r="T42">
        <v>0.36592740000000001</v>
      </c>
      <c r="U42">
        <v>60.570280610567131</v>
      </c>
      <c r="V42">
        <v>3.9989067625899288</v>
      </c>
      <c r="W42">
        <v>5.6395311893246731</v>
      </c>
      <c r="X42">
        <v>56.235514077345954</v>
      </c>
      <c r="Y42">
        <v>0</v>
      </c>
      <c r="Z42">
        <v>5.7566195999999996</v>
      </c>
      <c r="AA42">
        <v>18.513577979793244</v>
      </c>
      <c r="AB42">
        <v>19.470258505283525</v>
      </c>
      <c r="AC42">
        <v>14.124610071557475</v>
      </c>
      <c r="AD42">
        <v>17.657821040415655</v>
      </c>
      <c r="AE42">
        <v>24.008369573977422</v>
      </c>
      <c r="AF42">
        <v>12.287942738614655</v>
      </c>
      <c r="AG42">
        <v>29.070567096115347</v>
      </c>
      <c r="AH42">
        <v>68.823600727199988</v>
      </c>
      <c r="AI42">
        <v>7.7334519714819203</v>
      </c>
      <c r="AJ42">
        <v>0</v>
      </c>
      <c r="AK42">
        <v>27.287740101513478</v>
      </c>
      <c r="AL42">
        <v>58.082299999999996</v>
      </c>
      <c r="AM42">
        <v>2.5541054877069378</v>
      </c>
      <c r="AN42">
        <v>3.2775162406498366E-2</v>
      </c>
      <c r="AO42">
        <v>7.1018639999999991</v>
      </c>
      <c r="AP42">
        <v>1.1252680775669246</v>
      </c>
      <c r="AQ42">
        <v>24.943458069053982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5.7544814324410686E-2</v>
      </c>
      <c r="AY42">
        <v>1.9660122</v>
      </c>
      <c r="AZ42">
        <v>2.4125571000000003</v>
      </c>
      <c r="BA42">
        <v>1.5900138000000001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1007.8494892562026</v>
      </c>
      <c r="DN42">
        <v>33.147299631434812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281.32352863432845</v>
      </c>
      <c r="L43">
        <v>7.4513228037142722</v>
      </c>
      <c r="M43">
        <v>64.963251017061225</v>
      </c>
      <c r="N43">
        <v>53.200523742032274</v>
      </c>
      <c r="O43">
        <v>74.751074286224693</v>
      </c>
      <c r="P43">
        <v>29.949143627109404</v>
      </c>
      <c r="Q43">
        <v>5.3132779367310645</v>
      </c>
      <c r="R43">
        <v>8.7789038654885569</v>
      </c>
      <c r="S43">
        <v>6.4189212637282305</v>
      </c>
      <c r="T43">
        <v>0.36592740000000001</v>
      </c>
      <c r="U43">
        <v>60.570280610567131</v>
      </c>
      <c r="V43">
        <v>3.9989067625899288</v>
      </c>
      <c r="W43">
        <v>5.6395311893246731</v>
      </c>
      <c r="X43">
        <v>44.015069236391369</v>
      </c>
      <c r="Y43">
        <v>0</v>
      </c>
      <c r="Z43">
        <v>5.7566195999999996</v>
      </c>
      <c r="AA43">
        <v>18.513577979793244</v>
      </c>
      <c r="AB43">
        <v>19.470258505283525</v>
      </c>
      <c r="AC43">
        <v>14.124610071557475</v>
      </c>
      <c r="AD43">
        <v>17.657821040415655</v>
      </c>
      <c r="AE43">
        <v>24.008369573977422</v>
      </c>
      <c r="AF43">
        <v>12.287942738614655</v>
      </c>
      <c r="AG43">
        <v>29.070567096115347</v>
      </c>
      <c r="AH43">
        <v>68.823600727199988</v>
      </c>
      <c r="AI43">
        <v>7.7334519714819203</v>
      </c>
      <c r="AJ43">
        <v>0</v>
      </c>
      <c r="AK43">
        <v>27.287740101513478</v>
      </c>
      <c r="AL43">
        <v>58.082299999999996</v>
      </c>
      <c r="AM43">
        <v>2.5541054877069378</v>
      </c>
      <c r="AN43">
        <v>3.2775162406498366E-2</v>
      </c>
      <c r="AO43">
        <v>7.1018639999999991</v>
      </c>
      <c r="AP43">
        <v>1.1252680775669246</v>
      </c>
      <c r="AQ43">
        <v>24.943458069053982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5.7544814324410686E-2</v>
      </c>
      <c r="AY43">
        <v>1.9660122</v>
      </c>
      <c r="AZ43">
        <v>2.4125571000000003</v>
      </c>
      <c r="BA43">
        <v>1.5900138000000001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996.32889915187661</v>
      </c>
      <c r="DN43">
        <v>32.768523552587162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281.32448692039259</v>
      </c>
      <c r="L44">
        <v>7.4513228037142722</v>
      </c>
      <c r="M44">
        <v>64.963251017061225</v>
      </c>
      <c r="N44">
        <v>53.200523742032274</v>
      </c>
      <c r="O44">
        <v>74.751074286224693</v>
      </c>
      <c r="P44">
        <v>29.949143627109404</v>
      </c>
      <c r="Q44">
        <v>5.3132779367310645</v>
      </c>
      <c r="R44">
        <v>8.7789038654885569</v>
      </c>
      <c r="S44">
        <v>6.4189212637282305</v>
      </c>
      <c r="T44">
        <v>0.36592740000000001</v>
      </c>
      <c r="U44">
        <v>60.570280610567131</v>
      </c>
      <c r="V44">
        <v>3.9989067625899288</v>
      </c>
      <c r="W44">
        <v>5.6395311893246731</v>
      </c>
      <c r="X44">
        <v>44.015069236391369</v>
      </c>
      <c r="Y44">
        <v>0</v>
      </c>
      <c r="Z44">
        <v>5.7566195999999996</v>
      </c>
      <c r="AA44">
        <v>18.513577979793244</v>
      </c>
      <c r="AB44">
        <v>19.470258505283525</v>
      </c>
      <c r="AC44">
        <v>14.124610071557475</v>
      </c>
      <c r="AD44">
        <v>17.657821040415655</v>
      </c>
      <c r="AE44">
        <v>24.008369573977422</v>
      </c>
      <c r="AF44">
        <v>12.287942738614655</v>
      </c>
      <c r="AG44">
        <v>29.070567096115347</v>
      </c>
      <c r="AH44">
        <v>68.823600727199988</v>
      </c>
      <c r="AI44">
        <v>7.7334519714819203</v>
      </c>
      <c r="AJ44">
        <v>0</v>
      </c>
      <c r="AK44">
        <v>27.287740101513478</v>
      </c>
      <c r="AL44">
        <v>58.082299999999996</v>
      </c>
      <c r="AM44">
        <v>2.5541054877069378</v>
      </c>
      <c r="AN44">
        <v>3.2775162406498366E-2</v>
      </c>
      <c r="AO44">
        <v>7.1018639999999991</v>
      </c>
      <c r="AP44">
        <v>1.1252680775669246</v>
      </c>
      <c r="AQ44">
        <v>24.943458069053982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5.7544814324410686E-2</v>
      </c>
      <c r="AY44">
        <v>1.9660122</v>
      </c>
      <c r="AZ44">
        <v>2.4125571000000003</v>
      </c>
      <c r="BA44">
        <v>1.5900138000000001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996.32982758479238</v>
      </c>
      <c r="DN44">
        <v>32.768553405735524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281.3102260713934</v>
      </c>
      <c r="L45">
        <v>7.4513228037142722</v>
      </c>
      <c r="M45">
        <v>64.963251017061225</v>
      </c>
      <c r="N45">
        <v>53.200523742032274</v>
      </c>
      <c r="O45">
        <v>74.751074286224693</v>
      </c>
      <c r="P45">
        <v>29.949143627109404</v>
      </c>
      <c r="Q45">
        <v>5.3132779367310645</v>
      </c>
      <c r="R45">
        <v>8.7789038654885569</v>
      </c>
      <c r="S45">
        <v>6.4189212637282305</v>
      </c>
      <c r="T45">
        <v>0.36592740000000001</v>
      </c>
      <c r="U45">
        <v>60.570280610567131</v>
      </c>
      <c r="V45">
        <v>3.9989067625899288</v>
      </c>
      <c r="W45">
        <v>5.6395311893246731</v>
      </c>
      <c r="X45">
        <v>52.046301736725034</v>
      </c>
      <c r="Y45">
        <v>0</v>
      </c>
      <c r="Z45">
        <v>5.7566195999999996</v>
      </c>
      <c r="AA45">
        <v>18.513577979793244</v>
      </c>
      <c r="AB45">
        <v>19.470258505283525</v>
      </c>
      <c r="AC45">
        <v>14.124610071557475</v>
      </c>
      <c r="AD45">
        <v>17.657821040415655</v>
      </c>
      <c r="AE45">
        <v>24.008369573977422</v>
      </c>
      <c r="AF45">
        <v>12.287942738614655</v>
      </c>
      <c r="AG45">
        <v>29.070567096115347</v>
      </c>
      <c r="AH45">
        <v>68.823600727199988</v>
      </c>
      <c r="AI45">
        <v>7.7334519714819203</v>
      </c>
      <c r="AJ45">
        <v>0</v>
      </c>
      <c r="AK45">
        <v>27.287740101513478</v>
      </c>
      <c r="AL45">
        <v>58.082299999999996</v>
      </c>
      <c r="AM45">
        <v>2.5541054877069378</v>
      </c>
      <c r="AN45">
        <v>3.2775162406498366E-2</v>
      </c>
      <c r="AO45">
        <v>7.1018639999999991</v>
      </c>
      <c r="AP45">
        <v>2.5318531745255801</v>
      </c>
      <c r="AQ45">
        <v>24.943458069053982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5.7544814324410686E-2</v>
      </c>
      <c r="AY45">
        <v>1.9660122</v>
      </c>
      <c r="AZ45">
        <v>2.4125571000000003</v>
      </c>
      <c r="BA45">
        <v>1.5900138000000001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1005.453385347396</v>
      </c>
      <c r="DN45">
        <v>33.06855239142503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281.31119480605958</v>
      </c>
      <c r="L46">
        <v>7.4513228037142722</v>
      </c>
      <c r="M46">
        <v>64.963251017061225</v>
      </c>
      <c r="N46">
        <v>53.200523742032274</v>
      </c>
      <c r="O46">
        <v>74.751074286224693</v>
      </c>
      <c r="P46">
        <v>29.949143627109404</v>
      </c>
      <c r="Q46">
        <v>5.3132779367310645</v>
      </c>
      <c r="R46">
        <v>8.7789038654885569</v>
      </c>
      <c r="S46">
        <v>6.4189212637282305</v>
      </c>
      <c r="T46">
        <v>0.36592740000000001</v>
      </c>
      <c r="U46">
        <v>60.570280610567131</v>
      </c>
      <c r="V46">
        <v>3.9989067625899288</v>
      </c>
      <c r="W46">
        <v>5.6395311893246731</v>
      </c>
      <c r="X46">
        <v>56.235514077345954</v>
      </c>
      <c r="Y46">
        <v>0</v>
      </c>
      <c r="Z46">
        <v>5.7566195999999996</v>
      </c>
      <c r="AA46">
        <v>18.513577979793244</v>
      </c>
      <c r="AB46">
        <v>19.470258505283525</v>
      </c>
      <c r="AC46">
        <v>14.124610071557475</v>
      </c>
      <c r="AD46">
        <v>17.657821040415655</v>
      </c>
      <c r="AE46">
        <v>24.008369573977422</v>
      </c>
      <c r="AF46">
        <v>12.287942738614655</v>
      </c>
      <c r="AG46">
        <v>29.070567096115347</v>
      </c>
      <c r="AH46">
        <v>68.823600727199988</v>
      </c>
      <c r="AI46">
        <v>7.7334519714819203</v>
      </c>
      <c r="AJ46">
        <v>0</v>
      </c>
      <c r="AK46">
        <v>27.287740101513478</v>
      </c>
      <c r="AL46">
        <v>58.082299999999996</v>
      </c>
      <c r="AM46">
        <v>2.5541054877069378</v>
      </c>
      <c r="AN46">
        <v>3.2775162406498366E-2</v>
      </c>
      <c r="AO46">
        <v>7.1018639999999991</v>
      </c>
      <c r="AP46">
        <v>2.5318531745255801</v>
      </c>
      <c r="AQ46">
        <v>24.943458069053982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5.7544814324410686E-2</v>
      </c>
      <c r="AY46">
        <v>1.9660122</v>
      </c>
      <c r="AZ46">
        <v>2.4125571000000003</v>
      </c>
      <c r="BA46">
        <v>1.5900138000000001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1011.3881107689284</v>
      </c>
      <c r="DN46">
        <v>33.263608045179659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281.3102260713934</v>
      </c>
      <c r="L47">
        <v>7.1352401688524925</v>
      </c>
      <c r="M47">
        <v>64.963251017061225</v>
      </c>
      <c r="N47">
        <v>53.200523742032274</v>
      </c>
      <c r="O47">
        <v>74.751074286224693</v>
      </c>
      <c r="P47">
        <v>29.949143627109404</v>
      </c>
      <c r="Q47">
        <v>5.3132779367310645</v>
      </c>
      <c r="R47">
        <v>8.7789038654885569</v>
      </c>
      <c r="S47">
        <v>6.4189212637282305</v>
      </c>
      <c r="T47">
        <v>0.335142</v>
      </c>
      <c r="U47">
        <v>60.570280610567131</v>
      </c>
      <c r="V47">
        <v>3.9989067625899288</v>
      </c>
      <c r="W47">
        <v>5.6395311893246731</v>
      </c>
      <c r="X47">
        <v>56.235514077345954</v>
      </c>
      <c r="Y47">
        <v>0</v>
      </c>
      <c r="Z47">
        <v>5.7566195999999996</v>
      </c>
      <c r="AA47">
        <v>18.513577979793244</v>
      </c>
      <c r="AB47">
        <v>19.470258505283525</v>
      </c>
      <c r="AC47">
        <v>14.124610071557475</v>
      </c>
      <c r="AD47">
        <v>17.657821040415655</v>
      </c>
      <c r="AE47">
        <v>24.008369573977422</v>
      </c>
      <c r="AF47">
        <v>18.070504399010471</v>
      </c>
      <c r="AG47">
        <v>29.070567096115347</v>
      </c>
      <c r="AH47">
        <v>68.823600727199988</v>
      </c>
      <c r="AI47">
        <v>9.2801421809879443</v>
      </c>
      <c r="AJ47">
        <v>0</v>
      </c>
      <c r="AK47">
        <v>27.287740101513478</v>
      </c>
      <c r="AL47">
        <v>58.515749999999997</v>
      </c>
      <c r="AM47">
        <v>2.5541054877069378</v>
      </c>
      <c r="AN47">
        <v>3.2775162406498366E-2</v>
      </c>
      <c r="AO47">
        <v>7.1018639999999991</v>
      </c>
      <c r="AP47">
        <v>2.5318531745255801</v>
      </c>
      <c r="AQ47">
        <v>24.943458069053982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5.7544814324410686E-2</v>
      </c>
      <c r="AY47">
        <v>1.9660122</v>
      </c>
      <c r="AZ47">
        <v>2.4125571000000003</v>
      </c>
      <c r="BA47">
        <v>1.5900138000000001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1018.5671820878908</v>
      </c>
      <c r="DN47">
        <v>33.499401826591161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281.31119480605958</v>
      </c>
      <c r="L48">
        <v>7.1352401688524925</v>
      </c>
      <c r="M48">
        <v>64.940696266386638</v>
      </c>
      <c r="N48">
        <v>53.200523742032274</v>
      </c>
      <c r="O48">
        <v>74.751074286224693</v>
      </c>
      <c r="P48">
        <v>29.949143627109404</v>
      </c>
      <c r="Q48">
        <v>5.3132779367310645</v>
      </c>
      <c r="R48">
        <v>8.7789038654885569</v>
      </c>
      <c r="S48">
        <v>6.4189212637282305</v>
      </c>
      <c r="T48">
        <v>0.335142</v>
      </c>
      <c r="U48">
        <v>60.570280610567131</v>
      </c>
      <c r="V48">
        <v>3.9989067625899288</v>
      </c>
      <c r="W48">
        <v>5.6395311893246731</v>
      </c>
      <c r="X48">
        <v>56.235514077345954</v>
      </c>
      <c r="Y48">
        <v>0</v>
      </c>
      <c r="Z48">
        <v>5.7566195999999996</v>
      </c>
      <c r="AA48">
        <v>18.513577979793244</v>
      </c>
      <c r="AB48">
        <v>19.470258505283525</v>
      </c>
      <c r="AC48">
        <v>14.124610071557475</v>
      </c>
      <c r="AD48">
        <v>17.657821040415655</v>
      </c>
      <c r="AE48">
        <v>24.008369573977422</v>
      </c>
      <c r="AF48">
        <v>18.070504399010471</v>
      </c>
      <c r="AG48">
        <v>29.070567096115347</v>
      </c>
      <c r="AH48">
        <v>68.823600727199988</v>
      </c>
      <c r="AI48">
        <v>9.2801421809879443</v>
      </c>
      <c r="AJ48">
        <v>0</v>
      </c>
      <c r="AK48">
        <v>27.287740101513478</v>
      </c>
      <c r="AL48">
        <v>58.515749999999997</v>
      </c>
      <c r="AM48">
        <v>2.5541054877069378</v>
      </c>
      <c r="AN48">
        <v>3.2775162406498366E-2</v>
      </c>
      <c r="AO48">
        <v>7.1018639999999991</v>
      </c>
      <c r="AP48">
        <v>2.5318531745255801</v>
      </c>
      <c r="AQ48">
        <v>24.943458069053982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5.7544814324410686E-2</v>
      </c>
      <c r="AY48">
        <v>1.9660122</v>
      </c>
      <c r="AZ48">
        <v>2.4125571000000003</v>
      </c>
      <c r="BA48">
        <v>1.5900138000000001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1016.6683614193371</v>
      </c>
      <c r="DN48">
        <v>33.437036479136644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281.3102260713934</v>
      </c>
      <c r="L49">
        <v>7.1352401688524925</v>
      </c>
      <c r="M49">
        <v>64.940696266386638</v>
      </c>
      <c r="N49">
        <v>53.200523742032274</v>
      </c>
      <c r="O49">
        <v>74.751074286224693</v>
      </c>
      <c r="P49">
        <v>29.949143627109404</v>
      </c>
      <c r="Q49">
        <v>5.3132779367310645</v>
      </c>
      <c r="R49">
        <v>8.7789038654885569</v>
      </c>
      <c r="S49">
        <v>6.4189212637282305</v>
      </c>
      <c r="T49">
        <v>0.335142</v>
      </c>
      <c r="U49">
        <v>60.570280610567131</v>
      </c>
      <c r="V49">
        <v>3.9989067625899288</v>
      </c>
      <c r="W49">
        <v>5.6395311893246731</v>
      </c>
      <c r="X49">
        <v>56.235514077345954</v>
      </c>
      <c r="Y49">
        <v>0</v>
      </c>
      <c r="Z49">
        <v>5.7566195999999996</v>
      </c>
      <c r="AA49">
        <v>18.513577979793244</v>
      </c>
      <c r="AB49">
        <v>19.470258505283525</v>
      </c>
      <c r="AC49">
        <v>14.124610071557475</v>
      </c>
      <c r="AD49">
        <v>17.657821040415655</v>
      </c>
      <c r="AE49">
        <v>24.008369573977422</v>
      </c>
      <c r="AF49">
        <v>18.070504399010471</v>
      </c>
      <c r="AG49">
        <v>29.070567096115347</v>
      </c>
      <c r="AH49">
        <v>68.823600727199988</v>
      </c>
      <c r="AI49">
        <v>9.2801421809879443</v>
      </c>
      <c r="AJ49">
        <v>0</v>
      </c>
      <c r="AK49">
        <v>27.287740101513478</v>
      </c>
      <c r="AL49">
        <v>58.515749999999997</v>
      </c>
      <c r="AM49">
        <v>2.5541054877069378</v>
      </c>
      <c r="AN49">
        <v>3.2775162406498366E-2</v>
      </c>
      <c r="AO49">
        <v>7.1018639999999991</v>
      </c>
      <c r="AP49">
        <v>5.3450233684428916</v>
      </c>
      <c r="AQ49">
        <v>24.943458069053982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5.7544814324410686E-2</v>
      </c>
      <c r="AY49">
        <v>1.9660122</v>
      </c>
      <c r="AZ49">
        <v>2.4125571000000003</v>
      </c>
      <c r="BA49">
        <v>1.5900138000000001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1019.3909694830708</v>
      </c>
      <c r="DN49">
        <v>33.526629874653857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281.31119480605958</v>
      </c>
      <c r="L50">
        <v>7.1352401688524925</v>
      </c>
      <c r="M50">
        <v>64.940696266386638</v>
      </c>
      <c r="N50">
        <v>53.200523742032274</v>
      </c>
      <c r="O50">
        <v>74.751074286224693</v>
      </c>
      <c r="P50">
        <v>29.949143627109404</v>
      </c>
      <c r="Q50">
        <v>5.3132779367310645</v>
      </c>
      <c r="R50">
        <v>8.7789038654885569</v>
      </c>
      <c r="S50">
        <v>6.4189212637282305</v>
      </c>
      <c r="T50">
        <v>0.335142</v>
      </c>
      <c r="U50">
        <v>60.570280610567131</v>
      </c>
      <c r="V50">
        <v>3.9989067625899288</v>
      </c>
      <c r="W50">
        <v>5.6395311893246731</v>
      </c>
      <c r="X50">
        <v>56.235514077345954</v>
      </c>
      <c r="Y50">
        <v>0</v>
      </c>
      <c r="Z50">
        <v>5.7566195999999996</v>
      </c>
      <c r="AA50">
        <v>18.513577979793244</v>
      </c>
      <c r="AB50">
        <v>19.470258505283525</v>
      </c>
      <c r="AC50">
        <v>14.124610071557475</v>
      </c>
      <c r="AD50">
        <v>17.657821040415655</v>
      </c>
      <c r="AE50">
        <v>24.008369573977422</v>
      </c>
      <c r="AF50">
        <v>18.070504399010471</v>
      </c>
      <c r="AG50">
        <v>29.070567096115347</v>
      </c>
      <c r="AH50">
        <v>68.823600727199988</v>
      </c>
      <c r="AI50">
        <v>9.2801421809879443</v>
      </c>
      <c r="AJ50">
        <v>0</v>
      </c>
      <c r="AK50">
        <v>27.287740101513478</v>
      </c>
      <c r="AL50">
        <v>58.515749999999997</v>
      </c>
      <c r="AM50">
        <v>2.5541054877069378</v>
      </c>
      <c r="AN50">
        <v>3.2775162406498366E-2</v>
      </c>
      <c r="AO50">
        <v>7.1018639999999991</v>
      </c>
      <c r="AP50">
        <v>5.3450233684428916</v>
      </c>
      <c r="AQ50">
        <v>24.943458069053982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5.7544814324410686E-2</v>
      </c>
      <c r="AY50">
        <v>1.9660122</v>
      </c>
      <c r="AZ50">
        <v>2.4125571000000003</v>
      </c>
      <c r="BA50">
        <v>1.5900138000000001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1019.3919076182598</v>
      </c>
      <c r="DN50">
        <v>33.526660474131013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281.3102260713934</v>
      </c>
      <c r="L51">
        <v>7.1352401688524925</v>
      </c>
      <c r="M51">
        <v>64.940696266386638</v>
      </c>
      <c r="N51">
        <v>53.200523742032274</v>
      </c>
      <c r="O51">
        <v>74.751074286224693</v>
      </c>
      <c r="P51">
        <v>29.949143627109404</v>
      </c>
      <c r="Q51">
        <v>5.2589298076815023</v>
      </c>
      <c r="R51">
        <v>8.7789038654885569</v>
      </c>
      <c r="S51">
        <v>6.3164547976173528</v>
      </c>
      <c r="T51">
        <v>0.33803099999999997</v>
      </c>
      <c r="U51">
        <v>60.570280610567131</v>
      </c>
      <c r="V51">
        <v>3.9989067625899288</v>
      </c>
      <c r="W51">
        <v>5.6395311893246731</v>
      </c>
      <c r="X51">
        <v>64.787941323206951</v>
      </c>
      <c r="Y51">
        <v>0</v>
      </c>
      <c r="Z51">
        <v>5.7566195999999996</v>
      </c>
      <c r="AA51">
        <v>18.513577979793244</v>
      </c>
      <c r="AB51">
        <v>19.470258505283525</v>
      </c>
      <c r="AC51">
        <v>14.124610071557475</v>
      </c>
      <c r="AD51">
        <v>17.657821040415655</v>
      </c>
      <c r="AE51">
        <v>24.008369573977422</v>
      </c>
      <c r="AF51">
        <v>18.070504399010471</v>
      </c>
      <c r="AG51">
        <v>29.070567096115347</v>
      </c>
      <c r="AH51">
        <v>68.823600727199988</v>
      </c>
      <c r="AI51">
        <v>9.2801421809879443</v>
      </c>
      <c r="AJ51">
        <v>0</v>
      </c>
      <c r="AK51">
        <v>27.287740101513478</v>
      </c>
      <c r="AL51">
        <v>58.515749999999997</v>
      </c>
      <c r="AM51">
        <v>2.5541054877069378</v>
      </c>
      <c r="AN51">
        <v>3.2775162406498366E-2</v>
      </c>
      <c r="AO51">
        <v>7.1018639999999991</v>
      </c>
      <c r="AP51">
        <v>5.3450233684428916</v>
      </c>
      <c r="AQ51">
        <v>24.943458069053982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5.7544814324410686E-2</v>
      </c>
      <c r="AY51">
        <v>1.9660122</v>
      </c>
      <c r="AZ51">
        <v>2.4125571000000003</v>
      </c>
      <c r="BA51">
        <v>1.5900138000000001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1027.522114125079</v>
      </c>
      <c r="DN51">
        <v>33.793986883346285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281.31119480605958</v>
      </c>
      <c r="L52">
        <v>7.1352401688524925</v>
      </c>
      <c r="M52">
        <v>64.940696266386638</v>
      </c>
      <c r="N52">
        <v>53.200523742032274</v>
      </c>
      <c r="O52">
        <v>74.751074286224693</v>
      </c>
      <c r="P52">
        <v>29.949143627109404</v>
      </c>
      <c r="Q52">
        <v>5.2589298076815023</v>
      </c>
      <c r="R52">
        <v>8.7789038654885569</v>
      </c>
      <c r="S52">
        <v>6.3164547976173528</v>
      </c>
      <c r="T52">
        <v>0.33803099999999997</v>
      </c>
      <c r="U52">
        <v>60.570280610567131</v>
      </c>
      <c r="V52">
        <v>3.9989067625899288</v>
      </c>
      <c r="W52">
        <v>5.6395311893246731</v>
      </c>
      <c r="X52">
        <v>64.787941323206951</v>
      </c>
      <c r="Y52">
        <v>0</v>
      </c>
      <c r="Z52">
        <v>5.7566195999999996</v>
      </c>
      <c r="AA52">
        <v>18.513577979793244</v>
      </c>
      <c r="AB52">
        <v>19.470258505283525</v>
      </c>
      <c r="AC52">
        <v>14.124610071557475</v>
      </c>
      <c r="AD52">
        <v>17.657821040415655</v>
      </c>
      <c r="AE52">
        <v>24.008369573977422</v>
      </c>
      <c r="AF52">
        <v>18.070504399010471</v>
      </c>
      <c r="AG52">
        <v>29.070567096115347</v>
      </c>
      <c r="AH52">
        <v>68.823600727199988</v>
      </c>
      <c r="AI52">
        <v>9.2801421809879443</v>
      </c>
      <c r="AJ52">
        <v>0</v>
      </c>
      <c r="AK52">
        <v>27.287740101513478</v>
      </c>
      <c r="AL52">
        <v>58.515749999999997</v>
      </c>
      <c r="AM52">
        <v>2.5541054877069378</v>
      </c>
      <c r="AN52">
        <v>3.2775162406498366E-2</v>
      </c>
      <c r="AO52">
        <v>7.1018639999999991</v>
      </c>
      <c r="AP52">
        <v>5.3450233684428916</v>
      </c>
      <c r="AQ52">
        <v>24.943458069053982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5.7544814324410686E-2</v>
      </c>
      <c r="AY52">
        <v>1.9660122</v>
      </c>
      <c r="AZ52">
        <v>2.4125571000000003</v>
      </c>
      <c r="BA52">
        <v>1.5900138000000001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1027.5230522602681</v>
      </c>
      <c r="DN52">
        <v>33.794017482823442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281.3102260713934</v>
      </c>
      <c r="L53">
        <v>7.1352401688524925</v>
      </c>
      <c r="M53">
        <v>64.940696266386638</v>
      </c>
      <c r="N53">
        <v>53.200523742032274</v>
      </c>
      <c r="O53">
        <v>74.751074286224693</v>
      </c>
      <c r="P53">
        <v>29.949143627109404</v>
      </c>
      <c r="Q53">
        <v>5.2589298076815023</v>
      </c>
      <c r="R53">
        <v>8.675317559252651</v>
      </c>
      <c r="S53">
        <v>6.3164547976173528</v>
      </c>
      <c r="T53">
        <v>0.33803099999999997</v>
      </c>
      <c r="U53">
        <v>61.029146372768402</v>
      </c>
      <c r="V53">
        <v>5.6242637514388498</v>
      </c>
      <c r="W53">
        <v>5.6395311893246731</v>
      </c>
      <c r="X53">
        <v>64.787941323206951</v>
      </c>
      <c r="Y53">
        <v>0</v>
      </c>
      <c r="Z53">
        <v>5.7566195999999996</v>
      </c>
      <c r="AA53">
        <v>18.513577979793244</v>
      </c>
      <c r="AB53">
        <v>19.470258505283525</v>
      </c>
      <c r="AC53">
        <v>14.124610071557475</v>
      </c>
      <c r="AD53">
        <v>17.657821040415655</v>
      </c>
      <c r="AE53">
        <v>24.008369573977422</v>
      </c>
      <c r="AF53">
        <v>18.070504399010471</v>
      </c>
      <c r="AG53">
        <v>29.070567096115347</v>
      </c>
      <c r="AH53">
        <v>68.823600727199988</v>
      </c>
      <c r="AI53">
        <v>9.2801421809879443</v>
      </c>
      <c r="AJ53">
        <v>0</v>
      </c>
      <c r="AK53">
        <v>27.287740101513478</v>
      </c>
      <c r="AL53">
        <v>58.082299999999996</v>
      </c>
      <c r="AM53">
        <v>2.5541054877069378</v>
      </c>
      <c r="AN53">
        <v>3.2775162406498366E-2</v>
      </c>
      <c r="AO53">
        <v>7.1018639999999991</v>
      </c>
      <c r="AP53">
        <v>3.3758042327007729</v>
      </c>
      <c r="AQ53">
        <v>24.943458069053982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5.7544814324410686E-2</v>
      </c>
      <c r="AY53">
        <v>1.9660122</v>
      </c>
      <c r="AZ53">
        <v>2.4125571000000003</v>
      </c>
      <c r="BA53">
        <v>1.5900138000000001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1027.1136174314652</v>
      </c>
      <c r="DN53">
        <v>33.780450886032163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281.31119480605958</v>
      </c>
      <c r="L54">
        <v>7.316148801102659</v>
      </c>
      <c r="M54">
        <v>64.940696266386638</v>
      </c>
      <c r="N54">
        <v>53.200523742032274</v>
      </c>
      <c r="O54">
        <v>74.751074286224693</v>
      </c>
      <c r="P54">
        <v>29.949143627109404</v>
      </c>
      <c r="Q54">
        <v>5.9816526057511883</v>
      </c>
      <c r="R54">
        <v>11.725834743048365</v>
      </c>
      <c r="S54">
        <v>7.9719914178238307</v>
      </c>
      <c r="T54">
        <v>0.72900000000000009</v>
      </c>
      <c r="U54">
        <v>61.070861442059424</v>
      </c>
      <c r="V54">
        <v>6.7925811151079145</v>
      </c>
      <c r="W54">
        <v>11.710591926430615</v>
      </c>
      <c r="X54">
        <v>64.787941323206951</v>
      </c>
      <c r="Y54">
        <v>0</v>
      </c>
      <c r="Z54">
        <v>5.7566195999999996</v>
      </c>
      <c r="AA54">
        <v>18.513577979793244</v>
      </c>
      <c r="AB54">
        <v>19.470258505283525</v>
      </c>
      <c r="AC54">
        <v>14.124610071557475</v>
      </c>
      <c r="AD54">
        <v>17.657821040415655</v>
      </c>
      <c r="AE54">
        <v>24.008369573977422</v>
      </c>
      <c r="AF54">
        <v>18.070504399010471</v>
      </c>
      <c r="AG54">
        <v>29.070567096115347</v>
      </c>
      <c r="AH54">
        <v>68.823600727199988</v>
      </c>
      <c r="AI54">
        <v>9.2801421809879443</v>
      </c>
      <c r="AJ54">
        <v>0</v>
      </c>
      <c r="AK54">
        <v>27.287740101513478</v>
      </c>
      <c r="AL54">
        <v>58.082299999999996</v>
      </c>
      <c r="AM54">
        <v>2.5541054877069378</v>
      </c>
      <c r="AN54">
        <v>3.2775162406498366E-2</v>
      </c>
      <c r="AO54">
        <v>7.1018639999999991</v>
      </c>
      <c r="AP54">
        <v>3.3758042327007729</v>
      </c>
      <c r="AQ54">
        <v>24.943458069053982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5.7544814324410686E-2</v>
      </c>
      <c r="AY54">
        <v>1.9660122</v>
      </c>
      <c r="AZ54">
        <v>2.4125571000000003</v>
      </c>
      <c r="BA54">
        <v>1.5900138000000001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1039.9743665300648</v>
      </c>
      <c r="DN54">
        <v>34.202417926486895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281.54335751700302</v>
      </c>
      <c r="L55">
        <v>7.316148801102659</v>
      </c>
      <c r="M55">
        <v>64.940696266386638</v>
      </c>
      <c r="N55">
        <v>53.200523742032274</v>
      </c>
      <c r="O55">
        <v>74.751074286224693</v>
      </c>
      <c r="P55">
        <v>29.949143627109404</v>
      </c>
      <c r="Q55">
        <v>5.9816526057511883</v>
      </c>
      <c r="R55">
        <v>11.725834743048365</v>
      </c>
      <c r="S55">
        <v>7.9719914178238307</v>
      </c>
      <c r="T55">
        <v>0.72900000000000009</v>
      </c>
      <c r="U55">
        <v>61.070861442059424</v>
      </c>
      <c r="V55">
        <v>3.9989067625899288</v>
      </c>
      <c r="W55">
        <v>11.710591926430615</v>
      </c>
      <c r="X55">
        <v>51.500254752295909</v>
      </c>
      <c r="Y55">
        <v>0</v>
      </c>
      <c r="Z55">
        <v>5.7566195999999996</v>
      </c>
      <c r="AA55">
        <v>18.513577979793244</v>
      </c>
      <c r="AB55">
        <v>19.470258505283525</v>
      </c>
      <c r="AC55">
        <v>14.124610071557475</v>
      </c>
      <c r="AD55">
        <v>17.657821040415655</v>
      </c>
      <c r="AE55">
        <v>0</v>
      </c>
      <c r="AF55">
        <v>18.070504399010471</v>
      </c>
      <c r="AG55">
        <v>29.070567096115347</v>
      </c>
      <c r="AH55">
        <v>68.823600727199988</v>
      </c>
      <c r="AI55">
        <v>9.2801421809879443</v>
      </c>
      <c r="AJ55">
        <v>0</v>
      </c>
      <c r="AK55">
        <v>27.287740101513478</v>
      </c>
      <c r="AL55">
        <v>58.082299999999996</v>
      </c>
      <c r="AM55">
        <v>2.5541054877069378</v>
      </c>
      <c r="AN55">
        <v>3.2775162406498366E-2</v>
      </c>
      <c r="AO55">
        <v>7.1018639999999991</v>
      </c>
      <c r="AP55">
        <v>3.3758042327007729</v>
      </c>
      <c r="AQ55">
        <v>24.943458069053982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5.7544814324410686E-2</v>
      </c>
      <c r="AY55">
        <v>1.9660122</v>
      </c>
      <c r="AZ55">
        <v>2.4125571000000003</v>
      </c>
      <c r="BA55">
        <v>1.5900138000000001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1001.3846783055033</v>
      </c>
      <c r="DN55">
        <v>32.934538364585237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281.54335751700302</v>
      </c>
      <c r="L56">
        <v>7.316148801102659</v>
      </c>
      <c r="M56">
        <v>64.940696266386638</v>
      </c>
      <c r="N56">
        <v>53.200523742032274</v>
      </c>
      <c r="O56">
        <v>74.751074286224693</v>
      </c>
      <c r="P56">
        <v>29.949143627109404</v>
      </c>
      <c r="Q56">
        <v>5.9816526057511883</v>
      </c>
      <c r="R56">
        <v>11.725834743048365</v>
      </c>
      <c r="S56">
        <v>7.9719914178238307</v>
      </c>
      <c r="T56">
        <v>0.72900000000000009</v>
      </c>
      <c r="U56">
        <v>61.070861442059424</v>
      </c>
      <c r="V56">
        <v>3.9989067625899288</v>
      </c>
      <c r="W56">
        <v>11.710591926430615</v>
      </c>
      <c r="X56">
        <v>51.500254752295909</v>
      </c>
      <c r="Y56">
        <v>0</v>
      </c>
      <c r="Z56">
        <v>5.7566195999999996</v>
      </c>
      <c r="AA56">
        <v>18.513577979793244</v>
      </c>
      <c r="AB56">
        <v>19.470258505283525</v>
      </c>
      <c r="AC56">
        <v>14.124610071557475</v>
      </c>
      <c r="AD56">
        <v>17.657821040415655</v>
      </c>
      <c r="AE56">
        <v>0</v>
      </c>
      <c r="AF56">
        <v>18.070504399010471</v>
      </c>
      <c r="AG56">
        <v>29.070567096115347</v>
      </c>
      <c r="AH56">
        <v>68.823600727199988</v>
      </c>
      <c r="AI56">
        <v>9.2801421809879443</v>
      </c>
      <c r="AJ56">
        <v>0</v>
      </c>
      <c r="AK56">
        <v>27.287740101513478</v>
      </c>
      <c r="AL56">
        <v>58.082299999999996</v>
      </c>
      <c r="AM56">
        <v>2.5541054877069378</v>
      </c>
      <c r="AN56">
        <v>3.2775162406498366E-2</v>
      </c>
      <c r="AO56">
        <v>7.1018639999999991</v>
      </c>
      <c r="AP56">
        <v>3.3758042327007729</v>
      </c>
      <c r="AQ56">
        <v>24.943458069053982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5.7544814324410686E-2</v>
      </c>
      <c r="AY56">
        <v>1.9660122</v>
      </c>
      <c r="AZ56">
        <v>2.4125571000000003</v>
      </c>
      <c r="BA56">
        <v>1.5900138000000001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1001.3846783055033</v>
      </c>
      <c r="DN56">
        <v>32.934538364585237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281.54335751700302</v>
      </c>
      <c r="L57">
        <v>7.316148801102659</v>
      </c>
      <c r="M57">
        <v>64.940696266386638</v>
      </c>
      <c r="N57">
        <v>53.200523742032274</v>
      </c>
      <c r="O57">
        <v>74.751074286224693</v>
      </c>
      <c r="P57">
        <v>29.949143627109404</v>
      </c>
      <c r="Q57">
        <v>5.9816526057511883</v>
      </c>
      <c r="R57">
        <v>11.725834743048365</v>
      </c>
      <c r="S57">
        <v>7.9719914178238307</v>
      </c>
      <c r="T57">
        <v>0.72900000000000009</v>
      </c>
      <c r="U57">
        <v>61.070861442059424</v>
      </c>
      <c r="V57">
        <v>6.7925811151079145</v>
      </c>
      <c r="W57">
        <v>11.710591926430615</v>
      </c>
      <c r="X57">
        <v>64.787941323206951</v>
      </c>
      <c r="Y57">
        <v>0</v>
      </c>
      <c r="Z57">
        <v>5.7566195999999996</v>
      </c>
      <c r="AA57">
        <v>18.513577979793244</v>
      </c>
      <c r="AB57">
        <v>19.470258505283525</v>
      </c>
      <c r="AC57">
        <v>14.124610071557475</v>
      </c>
      <c r="AD57">
        <v>17.657821040415655</v>
      </c>
      <c r="AE57">
        <v>0</v>
      </c>
      <c r="AF57">
        <v>18.070504399010471</v>
      </c>
      <c r="AG57">
        <v>29.070567096115347</v>
      </c>
      <c r="AH57">
        <v>68.823600727199988</v>
      </c>
      <c r="AI57">
        <v>9.2801421809879443</v>
      </c>
      <c r="AJ57">
        <v>0</v>
      </c>
      <c r="AK57">
        <v>27.287740101513478</v>
      </c>
      <c r="AL57">
        <v>58.082299999999996</v>
      </c>
      <c r="AM57">
        <v>2.5541054877069378</v>
      </c>
      <c r="AN57">
        <v>3.2775162406498366E-2</v>
      </c>
      <c r="AO57">
        <v>7.1018639999999991</v>
      </c>
      <c r="AP57">
        <v>3.3758042327007729</v>
      </c>
      <c r="AQ57">
        <v>24.943458069053982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5.7544814324410686E-2</v>
      </c>
      <c r="AY57">
        <v>1.9660122</v>
      </c>
      <c r="AZ57">
        <v>2.4125571000000003</v>
      </c>
      <c r="BA57">
        <v>1.5900138000000001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1016.9542430221812</v>
      </c>
      <c r="DN57">
        <v>33.446334571336514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281.54335751700302</v>
      </c>
      <c r="L58">
        <v>7.316148801102659</v>
      </c>
      <c r="M58">
        <v>64.940696266386638</v>
      </c>
      <c r="N58">
        <v>53.200523742032274</v>
      </c>
      <c r="O58">
        <v>74.751074286224693</v>
      </c>
      <c r="P58">
        <v>29.949143627109404</v>
      </c>
      <c r="Q58">
        <v>5.9816526057511883</v>
      </c>
      <c r="R58">
        <v>11.725834743048365</v>
      </c>
      <c r="S58">
        <v>7.9719914178238307</v>
      </c>
      <c r="T58">
        <v>0.72900000000000009</v>
      </c>
      <c r="U58">
        <v>61.070861442059424</v>
      </c>
      <c r="V58">
        <v>6.7925811151079145</v>
      </c>
      <c r="W58">
        <v>11.710591926430615</v>
      </c>
      <c r="X58">
        <v>64.787941323206951</v>
      </c>
      <c r="Y58">
        <v>0</v>
      </c>
      <c r="Z58">
        <v>5.7566195999999996</v>
      </c>
      <c r="AA58">
        <v>18.513577979793244</v>
      </c>
      <c r="AB58">
        <v>19.470258505283525</v>
      </c>
      <c r="AC58">
        <v>14.124610071557475</v>
      </c>
      <c r="AD58">
        <v>17.657821040415655</v>
      </c>
      <c r="AE58">
        <v>0</v>
      </c>
      <c r="AF58">
        <v>18.070504399010471</v>
      </c>
      <c r="AG58">
        <v>29.070567096115347</v>
      </c>
      <c r="AH58">
        <v>68.823600727199988</v>
      </c>
      <c r="AI58">
        <v>9.2801421809879443</v>
      </c>
      <c r="AJ58">
        <v>0</v>
      </c>
      <c r="AK58">
        <v>27.287740101513478</v>
      </c>
      <c r="AL58">
        <v>58.082299999999996</v>
      </c>
      <c r="AM58">
        <v>2.5541054877069378</v>
      </c>
      <c r="AN58">
        <v>3.2775162406498366E-2</v>
      </c>
      <c r="AO58">
        <v>7.1018639999999991</v>
      </c>
      <c r="AP58">
        <v>3.3758042327007729</v>
      </c>
      <c r="AQ58">
        <v>24.943458069053982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5.7544814324410686E-2</v>
      </c>
      <c r="AY58">
        <v>1.9660122</v>
      </c>
      <c r="AZ58">
        <v>2.4125571000000003</v>
      </c>
      <c r="BA58">
        <v>1.5900138000000001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1016.9542430221812</v>
      </c>
      <c r="DN58">
        <v>33.446334571336514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281.27179685976404</v>
      </c>
      <c r="L59">
        <v>8.2708168257281169</v>
      </c>
      <c r="M59">
        <v>64.940696266386638</v>
      </c>
      <c r="N59">
        <v>53.200523742032274</v>
      </c>
      <c r="O59">
        <v>74.751074286224693</v>
      </c>
      <c r="P59">
        <v>29.949143627109404</v>
      </c>
      <c r="Q59">
        <v>5.9816526057511883</v>
      </c>
      <c r="R59">
        <v>19.21082882128395</v>
      </c>
      <c r="S59">
        <v>7.9719914178238307</v>
      </c>
      <c r="T59">
        <v>0.72900000000000009</v>
      </c>
      <c r="U59">
        <v>61.386041965591595</v>
      </c>
      <c r="V59">
        <v>9.1047949640287786</v>
      </c>
      <c r="W59">
        <v>16.362809863381226</v>
      </c>
      <c r="X59">
        <v>64.787941323206951</v>
      </c>
      <c r="Y59">
        <v>0</v>
      </c>
      <c r="Z59">
        <v>5.7566195999999996</v>
      </c>
      <c r="AA59">
        <v>18.513577979793244</v>
      </c>
      <c r="AB59">
        <v>19.470258505283525</v>
      </c>
      <c r="AC59">
        <v>14.124610071557475</v>
      </c>
      <c r="AD59">
        <v>17.657821040415655</v>
      </c>
      <c r="AE59">
        <v>0</v>
      </c>
      <c r="AF59">
        <v>18.070504399010471</v>
      </c>
      <c r="AG59">
        <v>29.070567096115347</v>
      </c>
      <c r="AH59">
        <v>68.823600727199988</v>
      </c>
      <c r="AI59">
        <v>9.2801421809879443</v>
      </c>
      <c r="AJ59">
        <v>0</v>
      </c>
      <c r="AK59">
        <v>27.287740101513478</v>
      </c>
      <c r="AL59">
        <v>57.215399999999995</v>
      </c>
      <c r="AM59">
        <v>2.5541054877069378</v>
      </c>
      <c r="AN59">
        <v>3.2775162406498366E-2</v>
      </c>
      <c r="AO59">
        <v>6.4562399999999993</v>
      </c>
      <c r="AP59">
        <v>1.6879021163503869</v>
      </c>
      <c r="AQ59">
        <v>24.943458069053982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5.7544814324410686E-2</v>
      </c>
      <c r="AY59">
        <v>1.9660122</v>
      </c>
      <c r="AZ59">
        <v>2.4125571000000003</v>
      </c>
      <c r="BA59">
        <v>1.5900138000000001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1028.8122188540312</v>
      </c>
      <c r="DN59">
        <v>33.835646378161861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307.59706438976752</v>
      </c>
      <c r="L60">
        <v>8.2708168257281169</v>
      </c>
      <c r="M60">
        <v>64.940696266386638</v>
      </c>
      <c r="N60">
        <v>53.200523742032274</v>
      </c>
      <c r="O60">
        <v>74.751074286224693</v>
      </c>
      <c r="P60">
        <v>29.949143627109404</v>
      </c>
      <c r="Q60">
        <v>5.9816526057511883</v>
      </c>
      <c r="R60">
        <v>19.21082882128395</v>
      </c>
      <c r="S60">
        <v>7.9719914178238307</v>
      </c>
      <c r="T60">
        <v>0.72900000000000009</v>
      </c>
      <c r="U60">
        <v>61.404581996387606</v>
      </c>
      <c r="V60">
        <v>9.1047949640287786</v>
      </c>
      <c r="W60">
        <v>19.110763670702863</v>
      </c>
      <c r="X60">
        <v>64.787941323206951</v>
      </c>
      <c r="Y60">
        <v>0</v>
      </c>
      <c r="Z60">
        <v>5.7566195999999996</v>
      </c>
      <c r="AA60">
        <v>18.513577979793244</v>
      </c>
      <c r="AB60">
        <v>19.470258505283525</v>
      </c>
      <c r="AC60">
        <v>14.124610071557475</v>
      </c>
      <c r="AD60">
        <v>17.657821040415655</v>
      </c>
      <c r="AE60">
        <v>0</v>
      </c>
      <c r="AF60">
        <v>18.070504399010471</v>
      </c>
      <c r="AG60">
        <v>29.070567096115347</v>
      </c>
      <c r="AH60">
        <v>68.823600727199988</v>
      </c>
      <c r="AI60">
        <v>9.2801421809879443</v>
      </c>
      <c r="AJ60">
        <v>0</v>
      </c>
      <c r="AK60">
        <v>27.287740101513478</v>
      </c>
      <c r="AL60">
        <v>57.215399999999995</v>
      </c>
      <c r="AM60">
        <v>2.5541054877069378</v>
      </c>
      <c r="AN60">
        <v>3.2775162406498366E-2</v>
      </c>
      <c r="AO60">
        <v>6.4562399999999993</v>
      </c>
      <c r="AP60">
        <v>1.6879021163503869</v>
      </c>
      <c r="AQ60">
        <v>24.943458069053982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5.7544814324410686E-2</v>
      </c>
      <c r="AY60">
        <v>1.9660122</v>
      </c>
      <c r="AZ60">
        <v>2.4125571000000003</v>
      </c>
      <c r="BA60">
        <v>1.5900138000000001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1056.9788933841078</v>
      </c>
      <c r="DN60">
        <v>34.760733216206397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347.15248604320635</v>
      </c>
      <c r="L61">
        <v>8.8022748263521287</v>
      </c>
      <c r="M61">
        <v>64.940696266386638</v>
      </c>
      <c r="N61">
        <v>53.200523742032274</v>
      </c>
      <c r="O61">
        <v>74.751074286224693</v>
      </c>
      <c r="P61">
        <v>29.949143627109404</v>
      </c>
      <c r="Q61">
        <v>7.8544210861713877</v>
      </c>
      <c r="R61">
        <v>19.21082882128395</v>
      </c>
      <c r="S61">
        <v>10.065955315594756</v>
      </c>
      <c r="T61">
        <v>0.72900000000000009</v>
      </c>
      <c r="U61">
        <v>61.404581996387606</v>
      </c>
      <c r="V61">
        <v>9.1047949640287786</v>
      </c>
      <c r="W61">
        <v>19.110763670702863</v>
      </c>
      <c r="X61">
        <v>64.787941323206951</v>
      </c>
      <c r="Y61">
        <v>0</v>
      </c>
      <c r="Z61">
        <v>5.7566195999999996</v>
      </c>
      <c r="AA61">
        <v>18.513577979793244</v>
      </c>
      <c r="AB61">
        <v>19.470258505283525</v>
      </c>
      <c r="AC61">
        <v>14.124610071557475</v>
      </c>
      <c r="AD61">
        <v>17.657821040415655</v>
      </c>
      <c r="AE61">
        <v>0</v>
      </c>
      <c r="AF61">
        <v>18.070504399010471</v>
      </c>
      <c r="AG61">
        <v>29.070567096115347</v>
      </c>
      <c r="AH61">
        <v>68.823600727199988</v>
      </c>
      <c r="AI61">
        <v>9.2801421809879443</v>
      </c>
      <c r="AJ61">
        <v>0</v>
      </c>
      <c r="AK61">
        <v>27.287740101513478</v>
      </c>
      <c r="AL61">
        <v>57.215399999999995</v>
      </c>
      <c r="AM61">
        <v>5.1082109754138756</v>
      </c>
      <c r="AN61">
        <v>3.2775162406498366E-2</v>
      </c>
      <c r="AO61">
        <v>6.4562399999999993</v>
      </c>
      <c r="AP61">
        <v>1.2377948853236169</v>
      </c>
      <c r="AQ61">
        <v>24.943458069053982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5.7544814324410686E-2</v>
      </c>
      <c r="AY61">
        <v>1.9660122</v>
      </c>
      <c r="AZ61">
        <v>2.4125571000000003</v>
      </c>
      <c r="BA61">
        <v>1.5900138000000001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1101.6691656895359</v>
      </c>
      <c r="DN61">
        <v>36.228071199712211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387.7594102167871</v>
      </c>
      <c r="L62">
        <v>9.1282874871911464</v>
      </c>
      <c r="M62">
        <v>64.940696266386638</v>
      </c>
      <c r="N62">
        <v>53.200523742032274</v>
      </c>
      <c r="O62">
        <v>74.751074286224693</v>
      </c>
      <c r="P62">
        <v>29.949143627109404</v>
      </c>
      <c r="Q62">
        <v>9.4382864243250708</v>
      </c>
      <c r="R62">
        <v>19.21082882128395</v>
      </c>
      <c r="S62">
        <v>11.884961954057191</v>
      </c>
      <c r="T62">
        <v>0.72900000000000009</v>
      </c>
      <c r="U62">
        <v>61.404581996387606</v>
      </c>
      <c r="V62">
        <v>9.1047949640287786</v>
      </c>
      <c r="W62">
        <v>19.110763670702863</v>
      </c>
      <c r="X62">
        <v>64.787941323206951</v>
      </c>
      <c r="Y62">
        <v>0</v>
      </c>
      <c r="Z62">
        <v>5.7566195999999996</v>
      </c>
      <c r="AA62">
        <v>18.513577979793244</v>
      </c>
      <c r="AB62">
        <v>19.470258505283525</v>
      </c>
      <c r="AC62">
        <v>14.124610071557475</v>
      </c>
      <c r="AD62">
        <v>17.657821040415655</v>
      </c>
      <c r="AE62">
        <v>0</v>
      </c>
      <c r="AF62">
        <v>18.070504399010471</v>
      </c>
      <c r="AG62">
        <v>29.070567096115347</v>
      </c>
      <c r="AH62">
        <v>68.823600727199988</v>
      </c>
      <c r="AI62">
        <v>9.2801421809879443</v>
      </c>
      <c r="AJ62">
        <v>0</v>
      </c>
      <c r="AK62">
        <v>27.287740101513478</v>
      </c>
      <c r="AL62">
        <v>57.215399999999995</v>
      </c>
      <c r="AM62">
        <v>7.6468373571991748</v>
      </c>
      <c r="AN62">
        <v>3.2775162406498366E-2</v>
      </c>
      <c r="AO62">
        <v>6.4562399999999993</v>
      </c>
      <c r="AP62">
        <v>1.2377948853236169</v>
      </c>
      <c r="AQ62">
        <v>24.943458069053982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5.7544814324410686E-2</v>
      </c>
      <c r="AY62">
        <v>1.9660122</v>
      </c>
      <c r="AZ62">
        <v>2.4125571000000003</v>
      </c>
      <c r="BA62">
        <v>1.5900138000000001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1147.0533828813948</v>
      </c>
      <c r="DN62">
        <v>37.718289200674882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425.0758457388992</v>
      </c>
      <c r="L63">
        <v>9.1282874871911464</v>
      </c>
      <c r="M63">
        <v>64.940696266386638</v>
      </c>
      <c r="N63">
        <v>53.200523742032274</v>
      </c>
      <c r="O63">
        <v>74.751074286224693</v>
      </c>
      <c r="P63">
        <v>29.949143627109404</v>
      </c>
      <c r="Q63">
        <v>9.4382864243250708</v>
      </c>
      <c r="R63">
        <v>19.21082882128395</v>
      </c>
      <c r="S63">
        <v>11.884961954057191</v>
      </c>
      <c r="T63">
        <v>0.72900000000000009</v>
      </c>
      <c r="U63">
        <v>61.404581996387606</v>
      </c>
      <c r="V63">
        <v>9.1047949640287786</v>
      </c>
      <c r="W63">
        <v>18.928884397688893</v>
      </c>
      <c r="X63">
        <v>64.787941323206951</v>
      </c>
      <c r="Y63">
        <v>0</v>
      </c>
      <c r="Z63">
        <v>5.7566195999999996</v>
      </c>
      <c r="AA63">
        <v>18.513577979793244</v>
      </c>
      <c r="AB63">
        <v>19.470258505283525</v>
      </c>
      <c r="AC63">
        <v>14.124610071557475</v>
      </c>
      <c r="AD63">
        <v>17.657821040415655</v>
      </c>
      <c r="AE63">
        <v>0</v>
      </c>
      <c r="AF63">
        <v>18.070504399010471</v>
      </c>
      <c r="AG63">
        <v>29.070567096115347</v>
      </c>
      <c r="AH63">
        <v>68.823600727199988</v>
      </c>
      <c r="AI63">
        <v>9.2801421809879443</v>
      </c>
      <c r="AJ63">
        <v>0</v>
      </c>
      <c r="AK63">
        <v>27.287740101513478</v>
      </c>
      <c r="AL63">
        <v>39.877399999999994</v>
      </c>
      <c r="AM63">
        <v>7.6468373571991748</v>
      </c>
      <c r="AN63">
        <v>3.2775162406498366E-2</v>
      </c>
      <c r="AO63">
        <v>6.4562399999999993</v>
      </c>
      <c r="AP63">
        <v>1.2377948853236169</v>
      </c>
      <c r="AQ63">
        <v>24.943458069053982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5.7544814324410686E-2</v>
      </c>
      <c r="AY63">
        <v>1.9660122</v>
      </c>
      <c r="AZ63">
        <v>2.4125571000000003</v>
      </c>
      <c r="BA63">
        <v>1.5900138000000001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1166.2204064026682</v>
      </c>
      <c r="DN63">
        <v>38.347821928499563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450.19779256248245</v>
      </c>
      <c r="L64">
        <v>9.1282874871911464</v>
      </c>
      <c r="M64">
        <v>64.940696266386638</v>
      </c>
      <c r="N64">
        <v>53.200523742032274</v>
      </c>
      <c r="O64">
        <v>74.751074286224693</v>
      </c>
      <c r="P64">
        <v>29.949143627109404</v>
      </c>
      <c r="Q64">
        <v>9.4382864243250708</v>
      </c>
      <c r="R64">
        <v>19.21082882128395</v>
      </c>
      <c r="S64">
        <v>11.884961954057191</v>
      </c>
      <c r="T64">
        <v>0.72900000000000009</v>
      </c>
      <c r="U64">
        <v>61.404581996387606</v>
      </c>
      <c r="V64">
        <v>9.1047949640287786</v>
      </c>
      <c r="W64">
        <v>18.928884397688893</v>
      </c>
      <c r="X64">
        <v>64.787941323206951</v>
      </c>
      <c r="Y64">
        <v>0</v>
      </c>
      <c r="Z64">
        <v>5.7566195999999996</v>
      </c>
      <c r="AA64">
        <v>18.513577979793244</v>
      </c>
      <c r="AB64">
        <v>19.470258505283525</v>
      </c>
      <c r="AC64">
        <v>14.124610071557475</v>
      </c>
      <c r="AD64">
        <v>17.657821040415655</v>
      </c>
      <c r="AE64">
        <v>0</v>
      </c>
      <c r="AF64">
        <v>18.070504399010471</v>
      </c>
      <c r="AG64">
        <v>29.070567096115347</v>
      </c>
      <c r="AH64">
        <v>68.823600727199988</v>
      </c>
      <c r="AI64">
        <v>9.2801421809879443</v>
      </c>
      <c r="AJ64">
        <v>0</v>
      </c>
      <c r="AK64">
        <v>27.287740101513478</v>
      </c>
      <c r="AL64">
        <v>39.877399999999994</v>
      </c>
      <c r="AM64">
        <v>7.6468373571991748</v>
      </c>
      <c r="AN64">
        <v>3.2775162406498366E-2</v>
      </c>
      <c r="AO64">
        <v>6.4562399999999993</v>
      </c>
      <c r="AP64">
        <v>1.2377948853236169</v>
      </c>
      <c r="AQ64">
        <v>24.943458069053982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5.7544814324410686E-2</v>
      </c>
      <c r="AY64">
        <v>1.9660122</v>
      </c>
      <c r="AZ64">
        <v>2.4125571000000003</v>
      </c>
      <c r="BA64">
        <v>1.5900138000000001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1190.5434747649781</v>
      </c>
      <c r="DN64">
        <v>39.146700389772882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450.19779256248245</v>
      </c>
      <c r="L65">
        <v>9.8850696524440007</v>
      </c>
      <c r="M65">
        <v>64.940696266386638</v>
      </c>
      <c r="N65">
        <v>53.200523742032274</v>
      </c>
      <c r="O65">
        <v>74.751074286224693</v>
      </c>
      <c r="P65">
        <v>29.949143627109404</v>
      </c>
      <c r="Q65">
        <v>9.4382864243250708</v>
      </c>
      <c r="R65">
        <v>19.21082882128395</v>
      </c>
      <c r="S65">
        <v>11.884961954057191</v>
      </c>
      <c r="T65">
        <v>0.72900000000000009</v>
      </c>
      <c r="U65">
        <v>61.404581996387606</v>
      </c>
      <c r="V65">
        <v>9.1047949640287786</v>
      </c>
      <c r="W65">
        <v>18.928884397688893</v>
      </c>
      <c r="X65">
        <v>64.787941323206951</v>
      </c>
      <c r="Y65">
        <v>0</v>
      </c>
      <c r="Z65">
        <v>5.7566195999999996</v>
      </c>
      <c r="AA65">
        <v>18.513577979793244</v>
      </c>
      <c r="AB65">
        <v>19.470258505283525</v>
      </c>
      <c r="AC65">
        <v>14.124610071557475</v>
      </c>
      <c r="AD65">
        <v>13.243365895612012</v>
      </c>
      <c r="AE65">
        <v>0</v>
      </c>
      <c r="AF65">
        <v>18.070504399010471</v>
      </c>
      <c r="AG65">
        <v>29.070567096115347</v>
      </c>
      <c r="AH65">
        <v>68.823600727199988</v>
      </c>
      <c r="AI65">
        <v>9.2801421809879443</v>
      </c>
      <c r="AJ65">
        <v>0</v>
      </c>
      <c r="AK65">
        <v>27.287740101513478</v>
      </c>
      <c r="AL65">
        <v>39.877399999999994</v>
      </c>
      <c r="AM65">
        <v>7.6468373571991748</v>
      </c>
      <c r="AN65">
        <v>3.2775162406498366E-2</v>
      </c>
      <c r="AO65">
        <v>6.4562399999999993</v>
      </c>
      <c r="AP65">
        <v>1.6879021163503869</v>
      </c>
      <c r="AQ65">
        <v>24.943458069053982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5.7544814324410686E-2</v>
      </c>
      <c r="AY65">
        <v>1.9660122</v>
      </c>
      <c r="AZ65">
        <v>2.4125571000000003</v>
      </c>
      <c r="BA65">
        <v>1.5900138000000001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1187.4378837185147</v>
      </c>
      <c r="DN65">
        <v>39.04472568771201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450.19779256248245</v>
      </c>
      <c r="L66">
        <v>10.953135960510002</v>
      </c>
      <c r="M66">
        <v>64.940696266386638</v>
      </c>
      <c r="N66">
        <v>53.200523742032274</v>
      </c>
      <c r="O66">
        <v>74.751074286224693</v>
      </c>
      <c r="P66">
        <v>29.949143627109404</v>
      </c>
      <c r="Q66">
        <v>9.4382864243250708</v>
      </c>
      <c r="R66">
        <v>19.21082882128395</v>
      </c>
      <c r="S66">
        <v>11.884961954057191</v>
      </c>
      <c r="T66">
        <v>0.72900000000000009</v>
      </c>
      <c r="U66">
        <v>61.404581996387606</v>
      </c>
      <c r="V66">
        <v>9.1047949640287786</v>
      </c>
      <c r="W66">
        <v>18.928884397688893</v>
      </c>
      <c r="X66">
        <v>64.787941323206951</v>
      </c>
      <c r="Y66">
        <v>0</v>
      </c>
      <c r="Z66">
        <v>5.7566195999999996</v>
      </c>
      <c r="AA66">
        <v>18.513577979793244</v>
      </c>
      <c r="AB66">
        <v>19.470258505283525</v>
      </c>
      <c r="AC66">
        <v>14.124610071557475</v>
      </c>
      <c r="AD66">
        <v>13.243365895612012</v>
      </c>
      <c r="AE66">
        <v>0</v>
      </c>
      <c r="AF66">
        <v>18.070504399010471</v>
      </c>
      <c r="AG66">
        <v>29.070567096115347</v>
      </c>
      <c r="AH66">
        <v>68.823600727199988</v>
      </c>
      <c r="AI66">
        <v>9.2801421809879443</v>
      </c>
      <c r="AJ66">
        <v>0</v>
      </c>
      <c r="AK66">
        <v>27.287740101513478</v>
      </c>
      <c r="AL66">
        <v>39.877399999999994</v>
      </c>
      <c r="AM66">
        <v>7.6468373571991748</v>
      </c>
      <c r="AN66">
        <v>3.2775162406498366E-2</v>
      </c>
      <c r="AO66">
        <v>6.4562399999999993</v>
      </c>
      <c r="AP66">
        <v>2.5318531745255801</v>
      </c>
      <c r="AQ66">
        <v>24.943458069053982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5.7544814324410686E-2</v>
      </c>
      <c r="AY66">
        <v>1.9660122</v>
      </c>
      <c r="AZ66">
        <v>2.4125571000000003</v>
      </c>
      <c r="BA66">
        <v>1.5900138000000001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1189.2890492269989</v>
      </c>
      <c r="DN66">
        <v>39.105577545469338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446.90730391101346</v>
      </c>
      <c r="L67">
        <v>10.432823062168465</v>
      </c>
      <c r="M67">
        <v>64.940696266386638</v>
      </c>
      <c r="N67">
        <v>53.200523742032274</v>
      </c>
      <c r="O67">
        <v>74.751074286224693</v>
      </c>
      <c r="P67">
        <v>29.949143627109404</v>
      </c>
      <c r="Q67">
        <v>7.8544210861713877</v>
      </c>
      <c r="R67">
        <v>19.21082882128395</v>
      </c>
      <c r="S67">
        <v>10.065955315594756</v>
      </c>
      <c r="T67">
        <v>0.72900000000000009</v>
      </c>
      <c r="U67">
        <v>61.404581996387606</v>
      </c>
      <c r="V67">
        <v>9.1047949640287786</v>
      </c>
      <c r="W67">
        <v>18.928884397688893</v>
      </c>
      <c r="X67">
        <v>64.787941323206951</v>
      </c>
      <c r="Y67">
        <v>0</v>
      </c>
      <c r="Z67">
        <v>5.7566195999999996</v>
      </c>
      <c r="AA67">
        <v>18.513577979793244</v>
      </c>
      <c r="AB67">
        <v>19.470258505283525</v>
      </c>
      <c r="AC67">
        <v>14.124610071557475</v>
      </c>
      <c r="AD67">
        <v>17.698766931898405</v>
      </c>
      <c r="AE67">
        <v>0</v>
      </c>
      <c r="AF67">
        <v>18.070504399010471</v>
      </c>
      <c r="AG67">
        <v>29.070567096115347</v>
      </c>
      <c r="AH67">
        <v>68.823600727199988</v>
      </c>
      <c r="AI67">
        <v>9.2801421809879443</v>
      </c>
      <c r="AJ67">
        <v>0</v>
      </c>
      <c r="AK67">
        <v>27.287740101513478</v>
      </c>
      <c r="AL67">
        <v>63.370389999999986</v>
      </c>
      <c r="AM67">
        <v>7.6468373571991748</v>
      </c>
      <c r="AN67">
        <v>3.2775162406498366E-2</v>
      </c>
      <c r="AO67">
        <v>6.4562399999999993</v>
      </c>
      <c r="AP67">
        <v>4.219755290875967</v>
      </c>
      <c r="AQ67">
        <v>24.943458069053982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5.7544814324410686E-2</v>
      </c>
      <c r="AY67">
        <v>1.9660122</v>
      </c>
      <c r="AZ67">
        <v>2.4125571000000003</v>
      </c>
      <c r="BA67">
        <v>1.5900138000000001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1210.9981417323729</v>
      </c>
      <c r="DN67">
        <v>39.819104666305556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446.90730391101346</v>
      </c>
      <c r="L68">
        <v>10.432823062168465</v>
      </c>
      <c r="M68">
        <v>64.940696266386638</v>
      </c>
      <c r="N68">
        <v>53.200523742032274</v>
      </c>
      <c r="O68">
        <v>74.751074286224693</v>
      </c>
      <c r="P68">
        <v>29.949143627109404</v>
      </c>
      <c r="Q68">
        <v>7.8544210861713877</v>
      </c>
      <c r="R68">
        <v>19.21082882128395</v>
      </c>
      <c r="S68">
        <v>10.065955315594756</v>
      </c>
      <c r="T68">
        <v>0.72900000000000009</v>
      </c>
      <c r="U68">
        <v>61.404581996387606</v>
      </c>
      <c r="V68">
        <v>9.1047949640287786</v>
      </c>
      <c r="W68">
        <v>18.928884397688893</v>
      </c>
      <c r="X68">
        <v>64.787941323206951</v>
      </c>
      <c r="Y68">
        <v>0</v>
      </c>
      <c r="Z68">
        <v>5.7566195999999996</v>
      </c>
      <c r="AA68">
        <v>18.513577979793244</v>
      </c>
      <c r="AB68">
        <v>19.470258505283525</v>
      </c>
      <c r="AC68">
        <v>14.124610071557475</v>
      </c>
      <c r="AD68">
        <v>17.698766931898405</v>
      </c>
      <c r="AE68">
        <v>0</v>
      </c>
      <c r="AF68">
        <v>18.070504399010471</v>
      </c>
      <c r="AG68">
        <v>29.070567096115347</v>
      </c>
      <c r="AH68">
        <v>68.823600727199988</v>
      </c>
      <c r="AI68">
        <v>9.2801421809879443</v>
      </c>
      <c r="AJ68">
        <v>0</v>
      </c>
      <c r="AK68">
        <v>27.287740101513478</v>
      </c>
      <c r="AL68">
        <v>63.370389999999986</v>
      </c>
      <c r="AM68">
        <v>7.6468373571991748</v>
      </c>
      <c r="AN68">
        <v>3.2775162406498366E-2</v>
      </c>
      <c r="AO68">
        <v>6.4562399999999993</v>
      </c>
      <c r="AP68">
        <v>4.219755290875967</v>
      </c>
      <c r="AQ68">
        <v>24.943458069053982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5.7544814324410686E-2</v>
      </c>
      <c r="AY68">
        <v>1.9660122</v>
      </c>
      <c r="AZ68">
        <v>2.4125571000000003</v>
      </c>
      <c r="BA68">
        <v>1.5900138000000001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1210.9981417323729</v>
      </c>
      <c r="DN68">
        <v>39.819104666305556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446.90730391101346</v>
      </c>
      <c r="L69">
        <v>10.432823062168465</v>
      </c>
      <c r="M69">
        <v>64.940696266386638</v>
      </c>
      <c r="N69">
        <v>53.200523742032274</v>
      </c>
      <c r="O69">
        <v>74.751074286224693</v>
      </c>
      <c r="P69">
        <v>29.949143627109404</v>
      </c>
      <c r="Q69">
        <v>7.8544210861713877</v>
      </c>
      <c r="R69">
        <v>19.21082882128395</v>
      </c>
      <c r="S69">
        <v>10.065955315594756</v>
      </c>
      <c r="T69">
        <v>0.72900000000000009</v>
      </c>
      <c r="U69">
        <v>61.719762519919776</v>
      </c>
      <c r="V69">
        <v>9.1047949640287786</v>
      </c>
      <c r="W69">
        <v>18.928884397688893</v>
      </c>
      <c r="X69">
        <v>64.787941323206951</v>
      </c>
      <c r="Y69">
        <v>0</v>
      </c>
      <c r="Z69">
        <v>5.7566195999999996</v>
      </c>
      <c r="AA69">
        <v>18.513577979793244</v>
      </c>
      <c r="AB69">
        <v>19.470258505283525</v>
      </c>
      <c r="AC69">
        <v>14.124610071557475</v>
      </c>
      <c r="AD69">
        <v>17.698766931898405</v>
      </c>
      <c r="AE69">
        <v>0</v>
      </c>
      <c r="AF69">
        <v>18.070504399010471</v>
      </c>
      <c r="AG69">
        <v>29.070567096115347</v>
      </c>
      <c r="AH69">
        <v>68.823600727199988</v>
      </c>
      <c r="AI69">
        <v>9.2801421809879443</v>
      </c>
      <c r="AJ69">
        <v>0</v>
      </c>
      <c r="AK69">
        <v>27.287740101513478</v>
      </c>
      <c r="AL69">
        <v>63.370389999999986</v>
      </c>
      <c r="AM69">
        <v>7.6468373571991748</v>
      </c>
      <c r="AN69">
        <v>3.2775162406498366E-2</v>
      </c>
      <c r="AO69">
        <v>6.4562399999999993</v>
      </c>
      <c r="AP69">
        <v>4.219755290875967</v>
      </c>
      <c r="AQ69">
        <v>24.943458069053982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5.7544814324410686E-2</v>
      </c>
      <c r="AY69">
        <v>1.9660122</v>
      </c>
      <c r="AZ69">
        <v>2.4125571000000003</v>
      </c>
      <c r="BA69">
        <v>1.5900138000000001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1211.3032990083727</v>
      </c>
      <c r="DN69">
        <v>39.829127913837731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446.90730391101346</v>
      </c>
      <c r="L70">
        <v>10.432823062168465</v>
      </c>
      <c r="M70">
        <v>64.940696266386638</v>
      </c>
      <c r="N70">
        <v>53.200523742032274</v>
      </c>
      <c r="O70">
        <v>74.751074286224693</v>
      </c>
      <c r="P70">
        <v>29.949143627109404</v>
      </c>
      <c r="Q70">
        <v>7.8544210861713877</v>
      </c>
      <c r="R70">
        <v>19.21082882128395</v>
      </c>
      <c r="S70">
        <v>10.065955315594756</v>
      </c>
      <c r="T70">
        <v>0.72900000000000009</v>
      </c>
      <c r="U70">
        <v>61.738302550715808</v>
      </c>
      <c r="V70">
        <v>9.1047949640287786</v>
      </c>
      <c r="W70">
        <v>18.928884397688893</v>
      </c>
      <c r="X70">
        <v>64.787941323206951</v>
      </c>
      <c r="Y70">
        <v>0</v>
      </c>
      <c r="Z70">
        <v>5.7566195999999996</v>
      </c>
      <c r="AA70">
        <v>18.513577979793244</v>
      </c>
      <c r="AB70">
        <v>19.470258505283525</v>
      </c>
      <c r="AC70">
        <v>14.124610071557475</v>
      </c>
      <c r="AD70">
        <v>17.698766931898405</v>
      </c>
      <c r="AE70">
        <v>0</v>
      </c>
      <c r="AF70">
        <v>18.070504399010471</v>
      </c>
      <c r="AG70">
        <v>29.070567096115347</v>
      </c>
      <c r="AH70">
        <v>68.823600727199988</v>
      </c>
      <c r="AI70">
        <v>9.2801421809879443</v>
      </c>
      <c r="AJ70">
        <v>0</v>
      </c>
      <c r="AK70">
        <v>27.287740101513478</v>
      </c>
      <c r="AL70">
        <v>63.370389999999986</v>
      </c>
      <c r="AM70">
        <v>7.6468373571991748</v>
      </c>
      <c r="AN70">
        <v>3.2775162406498366E-2</v>
      </c>
      <c r="AO70">
        <v>6.4562399999999993</v>
      </c>
      <c r="AP70">
        <v>4.219755290875967</v>
      </c>
      <c r="AQ70">
        <v>24.943458069053982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5.7544814324410686E-2</v>
      </c>
      <c r="AY70">
        <v>1.9660122</v>
      </c>
      <c r="AZ70">
        <v>2.4125571000000003</v>
      </c>
      <c r="BA70">
        <v>1.5900138000000001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1211.3212494363729</v>
      </c>
      <c r="DN70">
        <v>39.829717516633757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446.90730391101346</v>
      </c>
      <c r="L71">
        <v>10.953135960510002</v>
      </c>
      <c r="M71">
        <v>64.940696266386638</v>
      </c>
      <c r="N71">
        <v>53.200523742032274</v>
      </c>
      <c r="O71">
        <v>74.751074286224693</v>
      </c>
      <c r="P71">
        <v>29.949143627109404</v>
      </c>
      <c r="Q71">
        <v>7.8544210861713877</v>
      </c>
      <c r="R71">
        <v>19.21082882128395</v>
      </c>
      <c r="S71">
        <v>10.065955315594756</v>
      </c>
      <c r="T71">
        <v>0.72900000000000009</v>
      </c>
      <c r="U71">
        <v>61.738302550715808</v>
      </c>
      <c r="V71">
        <v>9.1047949640287786</v>
      </c>
      <c r="W71">
        <v>18.928884397688893</v>
      </c>
      <c r="X71">
        <v>64.787941323206951</v>
      </c>
      <c r="Y71">
        <v>0</v>
      </c>
      <c r="Z71">
        <v>5.7566195999999996</v>
      </c>
      <c r="AA71">
        <v>18.513577979793244</v>
      </c>
      <c r="AB71">
        <v>19.470258505283525</v>
      </c>
      <c r="AC71">
        <v>14.124610071557475</v>
      </c>
      <c r="AD71">
        <v>17.698766931898405</v>
      </c>
      <c r="AE71">
        <v>0</v>
      </c>
      <c r="AF71">
        <v>18.070504399010471</v>
      </c>
      <c r="AG71">
        <v>29.070567096115347</v>
      </c>
      <c r="AH71">
        <v>68.823600727199988</v>
      </c>
      <c r="AI71">
        <v>9.2801421809879443</v>
      </c>
      <c r="AJ71">
        <v>0</v>
      </c>
      <c r="AK71">
        <v>27.287740101513478</v>
      </c>
      <c r="AL71">
        <v>63.370389999999986</v>
      </c>
      <c r="AM71">
        <v>7.6468373571991748</v>
      </c>
      <c r="AN71">
        <v>3.2775162406498366E-2</v>
      </c>
      <c r="AO71">
        <v>6.4562399999999993</v>
      </c>
      <c r="AP71">
        <v>2.5318531745255801</v>
      </c>
      <c r="AQ71">
        <v>24.943458069053982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0.17268107572390015</v>
      </c>
      <c r="AY71">
        <v>1.9660122</v>
      </c>
      <c r="AZ71">
        <v>2.4125571000000003</v>
      </c>
      <c r="BA71">
        <v>1.5900138000000001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1212.1802797336275</v>
      </c>
      <c r="DN71">
        <v>39.857834262769444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446.90730391101346</v>
      </c>
      <c r="L72">
        <v>10.120635323163544</v>
      </c>
      <c r="M72">
        <v>64.940696266386638</v>
      </c>
      <c r="N72">
        <v>53.200523742032274</v>
      </c>
      <c r="O72">
        <v>74.751074286224693</v>
      </c>
      <c r="P72">
        <v>29.949143627109404</v>
      </c>
      <c r="Q72">
        <v>7.8544210861713877</v>
      </c>
      <c r="R72">
        <v>19.21082882128395</v>
      </c>
      <c r="S72">
        <v>10.065955315594756</v>
      </c>
      <c r="T72">
        <v>0.72900000000000009</v>
      </c>
      <c r="U72">
        <v>61.738302550715808</v>
      </c>
      <c r="V72">
        <v>9.1047949640287786</v>
      </c>
      <c r="W72">
        <v>18.928884397688893</v>
      </c>
      <c r="X72">
        <v>64.787941323206951</v>
      </c>
      <c r="Y72">
        <v>0</v>
      </c>
      <c r="Z72">
        <v>5.7566195999999996</v>
      </c>
      <c r="AA72">
        <v>18.513577979793244</v>
      </c>
      <c r="AB72">
        <v>19.470258505283525</v>
      </c>
      <c r="AC72">
        <v>14.124610071557475</v>
      </c>
      <c r="AD72">
        <v>17.698766931898405</v>
      </c>
      <c r="AE72">
        <v>8.0999896438186987</v>
      </c>
      <c r="AF72">
        <v>18.070504399010471</v>
      </c>
      <c r="AG72">
        <v>29.070567096115347</v>
      </c>
      <c r="AH72">
        <v>68.823600727199988</v>
      </c>
      <c r="AI72">
        <v>9.2801421809879443</v>
      </c>
      <c r="AJ72">
        <v>0</v>
      </c>
      <c r="AK72">
        <v>27.287740101513478</v>
      </c>
      <c r="AL72">
        <v>63.370389999999986</v>
      </c>
      <c r="AM72">
        <v>7.6468373571991748</v>
      </c>
      <c r="AN72">
        <v>3.2775162406498366E-2</v>
      </c>
      <c r="AO72">
        <v>5.1649919999999989</v>
      </c>
      <c r="AP72">
        <v>2.5318531745255801</v>
      </c>
      <c r="AQ72">
        <v>24.943458069053982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0.17268107572390015</v>
      </c>
      <c r="AY72">
        <v>1.9660122</v>
      </c>
      <c r="AZ72">
        <v>2.4125571000000003</v>
      </c>
      <c r="BA72">
        <v>1.5900138000000001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1217.9664765066311</v>
      </c>
      <c r="DN72">
        <v>40.047878496238212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446.90730391101346</v>
      </c>
      <c r="L73">
        <v>8.8718843671438528</v>
      </c>
      <c r="M73">
        <v>64.940696266386638</v>
      </c>
      <c r="N73">
        <v>53.200523742032274</v>
      </c>
      <c r="O73">
        <v>74.751074286224693</v>
      </c>
      <c r="P73">
        <v>29.949143627109404</v>
      </c>
      <c r="Q73">
        <v>7.8544210861713877</v>
      </c>
      <c r="R73">
        <v>19.21082882128395</v>
      </c>
      <c r="S73">
        <v>10.065955315594756</v>
      </c>
      <c r="T73">
        <v>0.72900000000000009</v>
      </c>
      <c r="U73">
        <v>61.738302550715808</v>
      </c>
      <c r="V73">
        <v>9.1047949640287786</v>
      </c>
      <c r="W73">
        <v>18.928884397688893</v>
      </c>
      <c r="X73">
        <v>64.787941323206951</v>
      </c>
      <c r="Y73">
        <v>0</v>
      </c>
      <c r="Z73">
        <v>5.7566195999999996</v>
      </c>
      <c r="AA73">
        <v>18.513577979793244</v>
      </c>
      <c r="AB73">
        <v>19.470258505283525</v>
      </c>
      <c r="AC73">
        <v>14.124610071557475</v>
      </c>
      <c r="AD73">
        <v>17.698766931898405</v>
      </c>
      <c r="AE73">
        <v>16.199979287637397</v>
      </c>
      <c r="AF73">
        <v>18.070504399010471</v>
      </c>
      <c r="AG73">
        <v>29.070567096115347</v>
      </c>
      <c r="AH73">
        <v>68.823600727199988</v>
      </c>
      <c r="AI73">
        <v>9.2801421809879443</v>
      </c>
      <c r="AJ73">
        <v>0</v>
      </c>
      <c r="AK73">
        <v>27.287740101513478</v>
      </c>
      <c r="AL73">
        <v>63.370389999999986</v>
      </c>
      <c r="AM73">
        <v>7.6468373571991748</v>
      </c>
      <c r="AN73">
        <v>3.2775162406498366E-2</v>
      </c>
      <c r="AO73">
        <v>5.1649919999999989</v>
      </c>
      <c r="AP73">
        <v>2.5318531745255801</v>
      </c>
      <c r="AQ73">
        <v>24.943458069053982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0.17268107572390015</v>
      </c>
      <c r="AY73">
        <v>1.9660122</v>
      </c>
      <c r="AZ73">
        <v>2.4125571000000003</v>
      </c>
      <c r="BA73">
        <v>1.5900138000000001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1222.7219245015053</v>
      </c>
      <c r="DN73">
        <v>40.204069189162993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446.90730391101346</v>
      </c>
      <c r="L74">
        <v>8.4556340484706229</v>
      </c>
      <c r="M74">
        <v>64.940696266386638</v>
      </c>
      <c r="N74">
        <v>53.200523742032274</v>
      </c>
      <c r="O74">
        <v>74.751074286224693</v>
      </c>
      <c r="P74">
        <v>29.949143627109404</v>
      </c>
      <c r="Q74">
        <v>7.8544210861713877</v>
      </c>
      <c r="R74">
        <v>19.21082882128395</v>
      </c>
      <c r="S74">
        <v>10.065955315594756</v>
      </c>
      <c r="T74">
        <v>0.72900000000000009</v>
      </c>
      <c r="U74">
        <v>61.738302550715808</v>
      </c>
      <c r="V74">
        <v>9.1047949640287786</v>
      </c>
      <c r="W74">
        <v>18.928884397688893</v>
      </c>
      <c r="X74">
        <v>64.787941323206951</v>
      </c>
      <c r="Y74">
        <v>0</v>
      </c>
      <c r="Z74">
        <v>2.8783097999999998</v>
      </c>
      <c r="AA74">
        <v>18.513577979793244</v>
      </c>
      <c r="AB74">
        <v>19.470258505283525</v>
      </c>
      <c r="AC74">
        <v>14.124610071557475</v>
      </c>
      <c r="AD74">
        <v>17.698766931898405</v>
      </c>
      <c r="AE74">
        <v>24.008369573977422</v>
      </c>
      <c r="AF74">
        <v>18.070504399010471</v>
      </c>
      <c r="AG74">
        <v>29.070567096115347</v>
      </c>
      <c r="AH74">
        <v>68.823600727199988</v>
      </c>
      <c r="AI74">
        <v>13.610875137185534</v>
      </c>
      <c r="AJ74">
        <v>0</v>
      </c>
      <c r="AK74">
        <v>27.287740101513478</v>
      </c>
      <c r="AL74">
        <v>63.370389999999986</v>
      </c>
      <c r="AM74">
        <v>7.6468373571991748</v>
      </c>
      <c r="AN74">
        <v>3.2775162406498366E-2</v>
      </c>
      <c r="AO74">
        <v>5.1649919999999989</v>
      </c>
      <c r="AP74">
        <v>4.219755290875967</v>
      </c>
      <c r="AQ74">
        <v>24.943458069053982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0.17268107572390015</v>
      </c>
      <c r="AY74">
        <v>1.9660122</v>
      </c>
      <c r="AZ74">
        <v>2.4125571000000003</v>
      </c>
      <c r="BA74">
        <v>1.5900138000000001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1232.919358582059</v>
      </c>
      <c r="DN74">
        <v>40.539100348824093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446.90730391101346</v>
      </c>
      <c r="L75">
        <v>7.9954693211773691</v>
      </c>
      <c r="M75">
        <v>64.940696266386638</v>
      </c>
      <c r="N75">
        <v>53.200523742032274</v>
      </c>
      <c r="O75">
        <v>74.751074286224693</v>
      </c>
      <c r="P75">
        <v>29.949143627109404</v>
      </c>
      <c r="Q75">
        <v>6.4252999372415349</v>
      </c>
      <c r="R75">
        <v>19.21082882128395</v>
      </c>
      <c r="S75">
        <v>8.416824740061827</v>
      </c>
      <c r="T75">
        <v>0.72900000000000009</v>
      </c>
      <c r="U75">
        <v>61.738302550715808</v>
      </c>
      <c r="V75">
        <v>9.1047949640287786</v>
      </c>
      <c r="W75">
        <v>18.928884397688893</v>
      </c>
      <c r="X75">
        <v>64.787941323206951</v>
      </c>
      <c r="Y75">
        <v>0</v>
      </c>
      <c r="Z75">
        <v>2.8783097999999998</v>
      </c>
      <c r="AA75">
        <v>16.65639044515812</v>
      </c>
      <c r="AB75">
        <v>19.470258505283525</v>
      </c>
      <c r="AC75">
        <v>14.124610071557475</v>
      </c>
      <c r="AD75">
        <v>17.698766931898405</v>
      </c>
      <c r="AE75">
        <v>24.008369573977422</v>
      </c>
      <c r="AF75">
        <v>18.070504399010471</v>
      </c>
      <c r="AG75">
        <v>29.070567096115347</v>
      </c>
      <c r="AH75">
        <v>68.823600727199988</v>
      </c>
      <c r="AI75">
        <v>13.610875137185534</v>
      </c>
      <c r="AJ75">
        <v>0</v>
      </c>
      <c r="AK75">
        <v>27.287740101513478</v>
      </c>
      <c r="AL75">
        <v>63.370389999999986</v>
      </c>
      <c r="AM75">
        <v>7.6468373571991748</v>
      </c>
      <c r="AN75">
        <v>3.2775162406498366E-2</v>
      </c>
      <c r="AO75">
        <v>5.1649919999999989</v>
      </c>
      <c r="AP75">
        <v>5.0637063490511602</v>
      </c>
      <c r="AQ75">
        <v>24.943458069053982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0.17268107572390015</v>
      </c>
      <c r="AY75">
        <v>1.9660122</v>
      </c>
      <c r="AZ75">
        <v>2.4125571000000003</v>
      </c>
      <c r="BA75">
        <v>1.5900138000000001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1228.5120879917588</v>
      </c>
      <c r="DN75">
        <v>40.394718010908235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446.90730391101346</v>
      </c>
      <c r="L76">
        <v>8.4117196398505989</v>
      </c>
      <c r="M76">
        <v>64.940696266386638</v>
      </c>
      <c r="N76">
        <v>53.200523742032274</v>
      </c>
      <c r="O76">
        <v>74.751074286224693</v>
      </c>
      <c r="P76">
        <v>29.949143627109404</v>
      </c>
      <c r="Q76">
        <v>6.4252999372415349</v>
      </c>
      <c r="R76">
        <v>19.21082882128395</v>
      </c>
      <c r="S76">
        <v>8.416824740061827</v>
      </c>
      <c r="T76">
        <v>0.72900000000000009</v>
      </c>
      <c r="U76">
        <v>61.738302550715808</v>
      </c>
      <c r="V76">
        <v>9.1047949640287786</v>
      </c>
      <c r="W76">
        <v>18.928884397688893</v>
      </c>
      <c r="X76">
        <v>64.787941323206951</v>
      </c>
      <c r="Y76">
        <v>0</v>
      </c>
      <c r="Z76">
        <v>2.8783097999999998</v>
      </c>
      <c r="AA76">
        <v>16.65639044515812</v>
      </c>
      <c r="AB76">
        <v>19.470258505283525</v>
      </c>
      <c r="AC76">
        <v>14.124610071557475</v>
      </c>
      <c r="AD76">
        <v>17.698766931898405</v>
      </c>
      <c r="AE76">
        <v>24.008369573977422</v>
      </c>
      <c r="AF76">
        <v>18.070504399010471</v>
      </c>
      <c r="AG76">
        <v>29.070567096115347</v>
      </c>
      <c r="AH76">
        <v>68.823600727199988</v>
      </c>
      <c r="AI76">
        <v>9.2801421809879443</v>
      </c>
      <c r="AJ76">
        <v>0</v>
      </c>
      <c r="AK76">
        <v>27.287740101513478</v>
      </c>
      <c r="AL76">
        <v>63.370389999999986</v>
      </c>
      <c r="AM76">
        <v>7.6468373571991748</v>
      </c>
      <c r="AN76">
        <v>3.2775162406498366E-2</v>
      </c>
      <c r="AO76">
        <v>5.1649919999999989</v>
      </c>
      <c r="AP76">
        <v>5.0637063490511602</v>
      </c>
      <c r="AQ76">
        <v>24.943458069053982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0.17268107572390015</v>
      </c>
      <c r="AY76">
        <v>1.9660122</v>
      </c>
      <c r="AZ76">
        <v>2.4125571000000003</v>
      </c>
      <c r="BA76">
        <v>1.5900138000000001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1224.7220859178149</v>
      </c>
      <c r="DN76">
        <v>40.270237447327787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446.90730391101346</v>
      </c>
      <c r="L77">
        <v>8.4117196398505989</v>
      </c>
      <c r="M77">
        <v>64.940696266386638</v>
      </c>
      <c r="N77">
        <v>53.200523742032274</v>
      </c>
      <c r="O77">
        <v>74.751074286224693</v>
      </c>
      <c r="P77">
        <v>29.949143627109404</v>
      </c>
      <c r="Q77">
        <v>6.4252999372415349</v>
      </c>
      <c r="R77">
        <v>19.21082882128395</v>
      </c>
      <c r="S77">
        <v>8.416824740061827</v>
      </c>
      <c r="T77">
        <v>0.72900000000000009</v>
      </c>
      <c r="U77">
        <v>61.738302550715808</v>
      </c>
      <c r="V77">
        <v>9.1047949640287786</v>
      </c>
      <c r="W77">
        <v>18.928884397688893</v>
      </c>
      <c r="X77">
        <v>64.787941323206951</v>
      </c>
      <c r="Y77">
        <v>0</v>
      </c>
      <c r="Z77">
        <v>2.8783097999999998</v>
      </c>
      <c r="AA77">
        <v>18.513577979793244</v>
      </c>
      <c r="AB77">
        <v>19.470258505283525</v>
      </c>
      <c r="AC77">
        <v>14.124610071557475</v>
      </c>
      <c r="AD77">
        <v>17.698766931898405</v>
      </c>
      <c r="AE77">
        <v>24.008369573977422</v>
      </c>
      <c r="AF77">
        <v>18.070504399010471</v>
      </c>
      <c r="AG77">
        <v>29.070567096115347</v>
      </c>
      <c r="AH77">
        <v>68.823600727199988</v>
      </c>
      <c r="AI77">
        <v>9.2801421809879443</v>
      </c>
      <c r="AJ77">
        <v>0</v>
      </c>
      <c r="AK77">
        <v>27.287740101513478</v>
      </c>
      <c r="AL77">
        <v>63.370389999999986</v>
      </c>
      <c r="AM77">
        <v>7.6468373571991748</v>
      </c>
      <c r="AN77">
        <v>3.2775162406498366E-2</v>
      </c>
      <c r="AO77">
        <v>5.1649919999999989</v>
      </c>
      <c r="AP77">
        <v>4.7823893296594289</v>
      </c>
      <c r="AQ77">
        <v>24.943458069053982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0.17268107572390015</v>
      </c>
      <c r="AY77">
        <v>1.9660122</v>
      </c>
      <c r="AZ77">
        <v>2.4125571000000003</v>
      </c>
      <c r="BA77">
        <v>1.5900138000000001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1226.2478181380441</v>
      </c>
      <c r="DN77">
        <v>40.320375742342137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450.19779256248245</v>
      </c>
      <c r="L78">
        <v>10.678999577886465</v>
      </c>
      <c r="M78">
        <v>64.940696266386638</v>
      </c>
      <c r="N78">
        <v>53.200523742032274</v>
      </c>
      <c r="O78">
        <v>74.751074286224693</v>
      </c>
      <c r="P78">
        <v>29.949143627109404</v>
      </c>
      <c r="Q78">
        <v>7.4487229037693927</v>
      </c>
      <c r="R78">
        <v>19.21082882128395</v>
      </c>
      <c r="S78">
        <v>10.239484794599802</v>
      </c>
      <c r="T78">
        <v>0.72900000000000009</v>
      </c>
      <c r="U78">
        <v>61.738302550715808</v>
      </c>
      <c r="V78">
        <v>9.1047949640287786</v>
      </c>
      <c r="W78">
        <v>18.928884397688893</v>
      </c>
      <c r="X78">
        <v>64.787941323206951</v>
      </c>
      <c r="Y78">
        <v>0</v>
      </c>
      <c r="Z78">
        <v>5.7566195999999996</v>
      </c>
      <c r="AA78">
        <v>18.513577979793244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18.070504399010471</v>
      </c>
      <c r="AG78">
        <v>29.070567096115347</v>
      </c>
      <c r="AH78">
        <v>68.823600727199988</v>
      </c>
      <c r="AI78">
        <v>11.136170062814463</v>
      </c>
      <c r="AJ78">
        <v>0</v>
      </c>
      <c r="AK78">
        <v>27.287740101513478</v>
      </c>
      <c r="AL78">
        <v>63.370389999999986</v>
      </c>
      <c r="AM78">
        <v>7.6468373571991748</v>
      </c>
      <c r="AN78">
        <v>3.2775162406498366E-2</v>
      </c>
      <c r="AO78">
        <v>5.1649919999999989</v>
      </c>
      <c r="AP78">
        <v>4.7823893296594289</v>
      </c>
      <c r="AQ78">
        <v>24.943458069053982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0.17268107572390015</v>
      </c>
      <c r="AY78">
        <v>1.9660122</v>
      </c>
      <c r="AZ78">
        <v>2.4125571000000003</v>
      </c>
      <c r="BA78">
        <v>1.5900138000000001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1238.9686021656141</v>
      </c>
      <c r="DN78">
        <v>40.737781007169275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496.85710075920048</v>
      </c>
      <c r="L79">
        <v>12.917435720652577</v>
      </c>
      <c r="M79">
        <v>64.940696266386638</v>
      </c>
      <c r="N79">
        <v>53.200523742032274</v>
      </c>
      <c r="O79">
        <v>74.751074286224693</v>
      </c>
      <c r="P79">
        <v>29.949143627109404</v>
      </c>
      <c r="Q79">
        <v>9.4383849140326639</v>
      </c>
      <c r="R79">
        <v>19.21082882128395</v>
      </c>
      <c r="S79">
        <v>11.759366824189868</v>
      </c>
      <c r="T79">
        <v>0.72900000000000009</v>
      </c>
      <c r="U79">
        <v>61.738302550715808</v>
      </c>
      <c r="V79">
        <v>9.1047949640287786</v>
      </c>
      <c r="W79">
        <v>18.928884397688893</v>
      </c>
      <c r="X79">
        <v>64.787941323206951</v>
      </c>
      <c r="Y79">
        <v>0</v>
      </c>
      <c r="Z79">
        <v>8.634929399999999</v>
      </c>
      <c r="AA79">
        <v>18.513577979793244</v>
      </c>
      <c r="AB79">
        <v>19.470258505283525</v>
      </c>
      <c r="AC79">
        <v>14.853027212397448</v>
      </c>
      <c r="AD79">
        <v>17.698766931898405</v>
      </c>
      <c r="AE79">
        <v>24.008369573977422</v>
      </c>
      <c r="AF79">
        <v>24.937296590098953</v>
      </c>
      <c r="AG79">
        <v>29.070567096115347</v>
      </c>
      <c r="AH79">
        <v>69.6119826292</v>
      </c>
      <c r="AI79">
        <v>31.785104724048427</v>
      </c>
      <c r="AJ79">
        <v>0</v>
      </c>
      <c r="AK79">
        <v>27.287740101513478</v>
      </c>
      <c r="AL79">
        <v>56.348500000000008</v>
      </c>
      <c r="AM79">
        <v>7.6468373571991748</v>
      </c>
      <c r="AN79">
        <v>3.2775162406498366E-2</v>
      </c>
      <c r="AO79">
        <v>5.1649919999999989</v>
      </c>
      <c r="AP79">
        <v>4.7823893296594289</v>
      </c>
      <c r="AQ79">
        <v>24.943458069053982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0.17268107572390015</v>
      </c>
      <c r="AY79">
        <v>2.0136734999999999</v>
      </c>
      <c r="AZ79">
        <v>2.4125571000000003</v>
      </c>
      <c r="BA79">
        <v>1.6317611999999999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1315.7716279884396</v>
      </c>
      <c r="DN79">
        <v>43.259997958843449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513.65999908176411</v>
      </c>
      <c r="L80">
        <v>13.692344026344957</v>
      </c>
      <c r="M80">
        <v>64.940696266386638</v>
      </c>
      <c r="N80">
        <v>53.200523742032274</v>
      </c>
      <c r="O80">
        <v>74.751074286224693</v>
      </c>
      <c r="P80">
        <v>29.949143627109404</v>
      </c>
      <c r="Q80">
        <v>9.5342473421264344</v>
      </c>
      <c r="R80">
        <v>19.21082882128395</v>
      </c>
      <c r="S80">
        <v>11.884961954057191</v>
      </c>
      <c r="T80">
        <v>0.72900000000000009</v>
      </c>
      <c r="U80">
        <v>61.738302550715808</v>
      </c>
      <c r="V80">
        <v>9.1047949640287786</v>
      </c>
      <c r="W80">
        <v>18.928884397688893</v>
      </c>
      <c r="X80">
        <v>64.787941323206951</v>
      </c>
      <c r="Y80">
        <v>0</v>
      </c>
      <c r="Z80">
        <v>8.634929399999999</v>
      </c>
      <c r="AA80">
        <v>18.513577979793244</v>
      </c>
      <c r="AB80">
        <v>19.470258505283525</v>
      </c>
      <c r="AC80">
        <v>14.853027212397448</v>
      </c>
      <c r="AD80">
        <v>17.698766931898405</v>
      </c>
      <c r="AE80">
        <v>24.008369573977422</v>
      </c>
      <c r="AF80">
        <v>24.937296590098953</v>
      </c>
      <c r="AG80">
        <v>29.070567096115347</v>
      </c>
      <c r="AH80">
        <v>69.6119826292</v>
      </c>
      <c r="AI80">
        <v>31.785104724048427</v>
      </c>
      <c r="AJ80">
        <v>0</v>
      </c>
      <c r="AK80">
        <v>27.287740101513478</v>
      </c>
      <c r="AL80">
        <v>56.348500000000008</v>
      </c>
      <c r="AM80">
        <v>7.6468373571991748</v>
      </c>
      <c r="AN80">
        <v>3.2775162406498366E-2</v>
      </c>
      <c r="AO80">
        <v>5.1649919999999989</v>
      </c>
      <c r="AP80">
        <v>4.7823893296594289</v>
      </c>
      <c r="AQ80">
        <v>24.943458069053982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0.17268107572390015</v>
      </c>
      <c r="AY80">
        <v>2.0136734999999999</v>
      </c>
      <c r="AZ80">
        <v>2.4125571000000003</v>
      </c>
      <c r="BA80">
        <v>1.6317611999999999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1333.0049019661465</v>
      </c>
      <c r="DN80">
        <v>43.825988167353962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513.65999908176411</v>
      </c>
      <c r="L81">
        <v>13.692344026344957</v>
      </c>
      <c r="M81">
        <v>64.940696266386638</v>
      </c>
      <c r="N81">
        <v>53.200523742032274</v>
      </c>
      <c r="O81">
        <v>74.751074286224693</v>
      </c>
      <c r="P81">
        <v>29.949143627109404</v>
      </c>
      <c r="Q81">
        <v>9.5342473421264344</v>
      </c>
      <c r="R81">
        <v>19.21082882128395</v>
      </c>
      <c r="S81">
        <v>11.884961954057191</v>
      </c>
      <c r="T81">
        <v>0.72900000000000009</v>
      </c>
      <c r="U81">
        <v>62.088812956932863</v>
      </c>
      <c r="V81">
        <v>9.1047949640287786</v>
      </c>
      <c r="W81">
        <v>18.928884397688893</v>
      </c>
      <c r="X81">
        <v>64.787941323206951</v>
      </c>
      <c r="Y81">
        <v>0</v>
      </c>
      <c r="Z81">
        <v>8.634929399999999</v>
      </c>
      <c r="AA81">
        <v>18.513577979793244</v>
      </c>
      <c r="AB81">
        <v>19.470258505283525</v>
      </c>
      <c r="AC81">
        <v>14.853027212397448</v>
      </c>
      <c r="AD81">
        <v>17.698766931898405</v>
      </c>
      <c r="AE81">
        <v>24.008369573977422</v>
      </c>
      <c r="AF81">
        <v>24.937296590098953</v>
      </c>
      <c r="AG81">
        <v>29.070567096115347</v>
      </c>
      <c r="AH81">
        <v>69.6119826292</v>
      </c>
      <c r="AI81">
        <v>31.785104724048427</v>
      </c>
      <c r="AJ81">
        <v>0</v>
      </c>
      <c r="AK81">
        <v>27.287740101513478</v>
      </c>
      <c r="AL81">
        <v>56.348500000000008</v>
      </c>
      <c r="AM81">
        <v>7.6468373571991748</v>
      </c>
      <c r="AN81">
        <v>3.2775162406498366E-2</v>
      </c>
      <c r="AO81">
        <v>5.1649919999999989</v>
      </c>
      <c r="AP81">
        <v>4.7823893296594289</v>
      </c>
      <c r="AQ81">
        <v>24.943458069053982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0.17268107572390015</v>
      </c>
      <c r="AY81">
        <v>2.0136734999999999</v>
      </c>
      <c r="AZ81">
        <v>2.4125571000000003</v>
      </c>
      <c r="BA81">
        <v>1.6317611999999999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1331.4663444707696</v>
      </c>
      <c r="DN81">
        <v>43.775456068947832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513.65999908176411</v>
      </c>
      <c r="L82">
        <v>13.692344026344957</v>
      </c>
      <c r="M82">
        <v>64.940696266386638</v>
      </c>
      <c r="N82">
        <v>53.200523742032274</v>
      </c>
      <c r="O82">
        <v>74.751074286224693</v>
      </c>
      <c r="P82">
        <v>29.949143627109404</v>
      </c>
      <c r="Q82">
        <v>9.5342473421264344</v>
      </c>
      <c r="R82">
        <v>19.21082882128395</v>
      </c>
      <c r="S82">
        <v>11.884961954057191</v>
      </c>
      <c r="T82">
        <v>0.72900000000000009</v>
      </c>
      <c r="U82">
        <v>62.112069571563374</v>
      </c>
      <c r="V82">
        <v>9.1047949640287786</v>
      </c>
      <c r="W82">
        <v>18.928884397688893</v>
      </c>
      <c r="X82">
        <v>64.787941323206951</v>
      </c>
      <c r="Y82">
        <v>0</v>
      </c>
      <c r="Z82">
        <v>8.634929399999999</v>
      </c>
      <c r="AA82">
        <v>18.513577979793244</v>
      </c>
      <c r="AB82">
        <v>19.470258505283525</v>
      </c>
      <c r="AC82">
        <v>14.853027212397448</v>
      </c>
      <c r="AD82">
        <v>17.698766931898405</v>
      </c>
      <c r="AE82">
        <v>24.008369573977422</v>
      </c>
      <c r="AF82">
        <v>24.937296590098953</v>
      </c>
      <c r="AG82">
        <v>29.070567096115347</v>
      </c>
      <c r="AH82">
        <v>69.6119826292</v>
      </c>
      <c r="AI82">
        <v>31.785104724048427</v>
      </c>
      <c r="AJ82">
        <v>0</v>
      </c>
      <c r="AK82">
        <v>27.287740101513478</v>
      </c>
      <c r="AL82">
        <v>56.348500000000008</v>
      </c>
      <c r="AM82">
        <v>7.6468373571991748</v>
      </c>
      <c r="AN82">
        <v>3.2775162406498366E-2</v>
      </c>
      <c r="AO82">
        <v>5.1649919999999989</v>
      </c>
      <c r="AP82">
        <v>4.7823893296594289</v>
      </c>
      <c r="AQ82">
        <v>24.943458069053982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0.17268107572390015</v>
      </c>
      <c r="AY82">
        <v>2.0136734999999999</v>
      </c>
      <c r="AZ82">
        <v>2.4125571000000003</v>
      </c>
      <c r="BA82">
        <v>1.6317611999999999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1331.4888615232496</v>
      </c>
      <c r="DN82">
        <v>43.776195631098346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513.65999908176411</v>
      </c>
      <c r="L83">
        <v>13.692344026344957</v>
      </c>
      <c r="M83">
        <v>64.940696266386638</v>
      </c>
      <c r="N83">
        <v>53.200523742032274</v>
      </c>
      <c r="O83">
        <v>74.751074286224693</v>
      </c>
      <c r="P83">
        <v>29.949143627109404</v>
      </c>
      <c r="Q83">
        <v>9.5342473421264344</v>
      </c>
      <c r="R83">
        <v>19.21082882128395</v>
      </c>
      <c r="S83">
        <v>11.884961954057191</v>
      </c>
      <c r="T83">
        <v>0.72900000000000009</v>
      </c>
      <c r="U83">
        <v>62.112069571563374</v>
      </c>
      <c r="V83">
        <v>9.1047949640287786</v>
      </c>
      <c r="W83">
        <v>18.928884397688893</v>
      </c>
      <c r="X83">
        <v>64.787941323206951</v>
      </c>
      <c r="Y83">
        <v>0</v>
      </c>
      <c r="Z83">
        <v>8.634929399999999</v>
      </c>
      <c r="AA83">
        <v>18.513577979793244</v>
      </c>
      <c r="AB83">
        <v>19.470258505283525</v>
      </c>
      <c r="AC83">
        <v>14.853027212397448</v>
      </c>
      <c r="AD83">
        <v>17.698766931898405</v>
      </c>
      <c r="AE83">
        <v>24.008369573977422</v>
      </c>
      <c r="AF83">
        <v>24.937296590098953</v>
      </c>
      <c r="AG83">
        <v>29.070567096115347</v>
      </c>
      <c r="AH83">
        <v>69.6119826292</v>
      </c>
      <c r="AI83">
        <v>31.785104724048427</v>
      </c>
      <c r="AJ83">
        <v>0</v>
      </c>
      <c r="AK83">
        <v>27.287740101513478</v>
      </c>
      <c r="AL83">
        <v>56.348500000000008</v>
      </c>
      <c r="AM83">
        <v>7.6468373571991748</v>
      </c>
      <c r="AN83">
        <v>3.2775162406498366E-2</v>
      </c>
      <c r="AO83">
        <v>5.1649919999999989</v>
      </c>
      <c r="AP83">
        <v>4.5010723102676975</v>
      </c>
      <c r="AQ83">
        <v>24.943458069053982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0.17268107572390015</v>
      </c>
      <c r="AY83">
        <v>2.0136734999999999</v>
      </c>
      <c r="AZ83">
        <v>2.4125571000000003</v>
      </c>
      <c r="BA83">
        <v>1.6317611999999999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1331.216506947276</v>
      </c>
      <c r="DN83">
        <v>43.767233187680105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513.65999908176411</v>
      </c>
      <c r="L84">
        <v>13.692344026344957</v>
      </c>
      <c r="M84">
        <v>64.940696266386638</v>
      </c>
      <c r="N84">
        <v>53.200523742032274</v>
      </c>
      <c r="O84">
        <v>74.751074286224693</v>
      </c>
      <c r="P84">
        <v>29.949143627109404</v>
      </c>
      <c r="Q84">
        <v>9.5342473421264344</v>
      </c>
      <c r="R84">
        <v>19.21082882128395</v>
      </c>
      <c r="S84">
        <v>11.884961954057191</v>
      </c>
      <c r="T84">
        <v>0.72900000000000009</v>
      </c>
      <c r="U84">
        <v>62.112069571563374</v>
      </c>
      <c r="V84">
        <v>9.1047949640287786</v>
      </c>
      <c r="W84">
        <v>18.928884397688893</v>
      </c>
      <c r="X84">
        <v>64.787941323206951</v>
      </c>
      <c r="Y84">
        <v>0</v>
      </c>
      <c r="Z84">
        <v>8.634929399999999</v>
      </c>
      <c r="AA84">
        <v>18.513577979793244</v>
      </c>
      <c r="AB84">
        <v>19.470258505283525</v>
      </c>
      <c r="AC84">
        <v>14.853027212397448</v>
      </c>
      <c r="AD84">
        <v>17.698766931898405</v>
      </c>
      <c r="AE84">
        <v>24.008369573977422</v>
      </c>
      <c r="AF84">
        <v>24.937296590098953</v>
      </c>
      <c r="AG84">
        <v>29.070567096115347</v>
      </c>
      <c r="AH84">
        <v>69.6119826292</v>
      </c>
      <c r="AI84">
        <v>31.785104724048427</v>
      </c>
      <c r="AJ84">
        <v>0</v>
      </c>
      <c r="AK84">
        <v>27.287740101513478</v>
      </c>
      <c r="AL84">
        <v>56.348500000000008</v>
      </c>
      <c r="AM84">
        <v>7.6468373571991748</v>
      </c>
      <c r="AN84">
        <v>3.2775162406498366E-2</v>
      </c>
      <c r="AO84">
        <v>5.1649919999999989</v>
      </c>
      <c r="AP84">
        <v>4.5010723102676975</v>
      </c>
      <c r="AQ84">
        <v>24.943458069053982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0.17268107572390015</v>
      </c>
      <c r="AY84">
        <v>2.0136734999999999</v>
      </c>
      <c r="AZ84">
        <v>2.4125571000000003</v>
      </c>
      <c r="BA84">
        <v>1.6317611999999999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1331.216506947276</v>
      </c>
      <c r="DN84">
        <v>43.767233187680105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513.65999908176411</v>
      </c>
      <c r="L85">
        <v>13.692344026344957</v>
      </c>
      <c r="M85">
        <v>64.940696266386638</v>
      </c>
      <c r="N85">
        <v>53.200523742032274</v>
      </c>
      <c r="O85">
        <v>74.751074286224693</v>
      </c>
      <c r="P85">
        <v>29.949143627109404</v>
      </c>
      <c r="Q85">
        <v>9.5342473421264344</v>
      </c>
      <c r="R85">
        <v>19.21082882128395</v>
      </c>
      <c r="S85">
        <v>11.884961954057191</v>
      </c>
      <c r="T85">
        <v>0.72900000000000009</v>
      </c>
      <c r="U85">
        <v>62.112069571563374</v>
      </c>
      <c r="V85">
        <v>9.1047949640287786</v>
      </c>
      <c r="W85">
        <v>18.928884397688893</v>
      </c>
      <c r="X85">
        <v>64.787941323206951</v>
      </c>
      <c r="Y85">
        <v>0</v>
      </c>
      <c r="Z85">
        <v>8.634929399999999</v>
      </c>
      <c r="AA85">
        <v>18.513577979793244</v>
      </c>
      <c r="AB85">
        <v>19.470258505283525</v>
      </c>
      <c r="AC85">
        <v>14.853027212397448</v>
      </c>
      <c r="AD85">
        <v>17.698766931898405</v>
      </c>
      <c r="AE85">
        <v>24.008369573977422</v>
      </c>
      <c r="AF85">
        <v>24.937296590098953</v>
      </c>
      <c r="AG85">
        <v>29.070567096115347</v>
      </c>
      <c r="AH85">
        <v>69.6119826292</v>
      </c>
      <c r="AI85">
        <v>17.322931362814462</v>
      </c>
      <c r="AJ85">
        <v>0</v>
      </c>
      <c r="AK85">
        <v>27.287740101513478</v>
      </c>
      <c r="AL85">
        <v>56.348500000000008</v>
      </c>
      <c r="AM85">
        <v>7.6468373571991748</v>
      </c>
      <c r="AN85">
        <v>3.2775162406498366E-2</v>
      </c>
      <c r="AO85">
        <v>5.1649919999999989</v>
      </c>
      <c r="AP85">
        <v>2.2505361551338487</v>
      </c>
      <c r="AQ85">
        <v>24.943458069053982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0.17268107572390015</v>
      </c>
      <c r="AY85">
        <v>2.0136734999999999</v>
      </c>
      <c r="AZ85">
        <v>2.4125571000000003</v>
      </c>
      <c r="BA85">
        <v>1.6317611999999999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1315.0353935409869</v>
      </c>
      <c r="DN85">
        <v>43.235637077601595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513.65999908176411</v>
      </c>
      <c r="L86">
        <v>13.692344026344957</v>
      </c>
      <c r="M86">
        <v>64.940696266386638</v>
      </c>
      <c r="N86">
        <v>53.200523742032274</v>
      </c>
      <c r="O86">
        <v>74.751074286224693</v>
      </c>
      <c r="P86">
        <v>29.949143627109404</v>
      </c>
      <c r="Q86">
        <v>9.5342473421264344</v>
      </c>
      <c r="R86">
        <v>19.21082882128395</v>
      </c>
      <c r="S86">
        <v>11.884961954057191</v>
      </c>
      <c r="T86">
        <v>0.72900000000000009</v>
      </c>
      <c r="U86">
        <v>62.112069571563374</v>
      </c>
      <c r="V86">
        <v>9.1047949640287786</v>
      </c>
      <c r="W86">
        <v>18.928884397688893</v>
      </c>
      <c r="X86">
        <v>64.787941323206951</v>
      </c>
      <c r="Y86">
        <v>0</v>
      </c>
      <c r="Z86">
        <v>8.634929399999999</v>
      </c>
      <c r="AA86">
        <v>18.513577979793244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22.407425819802096</v>
      </c>
      <c r="AG86">
        <v>29.070567096115347</v>
      </c>
      <c r="AH86">
        <v>68.823600727199988</v>
      </c>
      <c r="AI86">
        <v>17.322931362814462</v>
      </c>
      <c r="AJ86">
        <v>0</v>
      </c>
      <c r="AK86">
        <v>27.287740101513478</v>
      </c>
      <c r="AL86">
        <v>56.348500000000008</v>
      </c>
      <c r="AM86">
        <v>7.6468373571991748</v>
      </c>
      <c r="AN86">
        <v>3.2775162406498366E-2</v>
      </c>
      <c r="AO86">
        <v>5.1649919999999989</v>
      </c>
      <c r="AP86">
        <v>2.2505361551338487</v>
      </c>
      <c r="AQ86">
        <v>24.943458069053982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0.17268107572390015</v>
      </c>
      <c r="AY86">
        <v>1.9660122</v>
      </c>
      <c r="AZ86">
        <v>2.4125571000000003</v>
      </c>
      <c r="BA86">
        <v>1.5900138000000001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1311.0308427440252</v>
      </c>
      <c r="DN86">
        <v>43.104109361426239</v>
      </c>
    </row>
    <row r="87" spans="1:118">
      <c r="A87" t="s">
        <v>129</v>
      </c>
      <c r="B87">
        <v>0</v>
      </c>
      <c r="C87">
        <v>0</v>
      </c>
      <c r="D87">
        <v>4.057878438372077</v>
      </c>
      <c r="E87">
        <v>0</v>
      </c>
      <c r="F87">
        <v>0</v>
      </c>
      <c r="G87">
        <v>9.2307272949553116</v>
      </c>
      <c r="H87">
        <v>0</v>
      </c>
      <c r="I87">
        <v>0</v>
      </c>
      <c r="J87">
        <v>2.823006827193558</v>
      </c>
      <c r="K87">
        <v>513.65999908176411</v>
      </c>
      <c r="L87">
        <v>13.692344026344957</v>
      </c>
      <c r="M87">
        <v>64.940696266386638</v>
      </c>
      <c r="N87">
        <v>53.200523742032274</v>
      </c>
      <c r="O87">
        <v>74.751074286224693</v>
      </c>
      <c r="P87">
        <v>29.949143627109404</v>
      </c>
      <c r="Q87">
        <v>9.5342473421264344</v>
      </c>
      <c r="R87">
        <v>19.21082882128395</v>
      </c>
      <c r="S87">
        <v>11.884961954057191</v>
      </c>
      <c r="T87">
        <v>0.72900000000000009</v>
      </c>
      <c r="U87">
        <v>62.112069571563374</v>
      </c>
      <c r="V87">
        <v>9.1047949640287786</v>
      </c>
      <c r="W87">
        <v>18.812711812052108</v>
      </c>
      <c r="X87">
        <v>64.787941323206951</v>
      </c>
      <c r="Y87">
        <v>0</v>
      </c>
      <c r="Z87">
        <v>8.634929399999999</v>
      </c>
      <c r="AA87">
        <v>18.513577979793244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23.130245939604187</v>
      </c>
      <c r="AG87">
        <v>29.070567096115347</v>
      </c>
      <c r="AH87">
        <v>68.823600727199988</v>
      </c>
      <c r="AI87">
        <v>17.322931362814462</v>
      </c>
      <c r="AJ87">
        <v>0</v>
      </c>
      <c r="AK87">
        <v>27.287740101513478</v>
      </c>
      <c r="AL87">
        <v>56.348500000000008</v>
      </c>
      <c r="AM87">
        <v>7.6468373571991748</v>
      </c>
      <c r="AN87">
        <v>3.2775162406498366E-2</v>
      </c>
      <c r="AO87">
        <v>5.1649919999999989</v>
      </c>
      <c r="AP87">
        <v>2.2505361551338487</v>
      </c>
      <c r="AQ87">
        <v>24.943458069053982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0.17268107572390015</v>
      </c>
      <c r="AY87">
        <v>1.9660122</v>
      </c>
      <c r="AZ87">
        <v>2.4125571000000003</v>
      </c>
      <c r="BA87">
        <v>1.5900138000000001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1327.2173508148676</v>
      </c>
      <c r="DN87">
        <v>43.635861385270445</v>
      </c>
    </row>
    <row r="88" spans="1:118">
      <c r="A88" t="s">
        <v>130</v>
      </c>
      <c r="B88">
        <v>0</v>
      </c>
      <c r="C88">
        <v>0</v>
      </c>
      <c r="D88">
        <v>4.057878438372077</v>
      </c>
      <c r="E88">
        <v>0</v>
      </c>
      <c r="F88">
        <v>0</v>
      </c>
      <c r="G88">
        <v>9.2307272949553116</v>
      </c>
      <c r="H88">
        <v>0</v>
      </c>
      <c r="I88">
        <v>0</v>
      </c>
      <c r="J88">
        <v>2.823006827193558</v>
      </c>
      <c r="K88">
        <v>513.65999908176411</v>
      </c>
      <c r="L88">
        <v>13.692344026344957</v>
      </c>
      <c r="M88">
        <v>64.940696266386638</v>
      </c>
      <c r="N88">
        <v>53.200523742032274</v>
      </c>
      <c r="O88">
        <v>74.751074286224693</v>
      </c>
      <c r="P88">
        <v>29.949143627109404</v>
      </c>
      <c r="Q88">
        <v>9.5342473421264344</v>
      </c>
      <c r="R88">
        <v>19.21082882128395</v>
      </c>
      <c r="S88">
        <v>11.884961954057191</v>
      </c>
      <c r="T88">
        <v>0.72900000000000009</v>
      </c>
      <c r="U88">
        <v>62.112069571563374</v>
      </c>
      <c r="V88">
        <v>9.1047949640287786</v>
      </c>
      <c r="W88">
        <v>18.812711812052108</v>
      </c>
      <c r="X88">
        <v>64.787941323206951</v>
      </c>
      <c r="Y88">
        <v>0</v>
      </c>
      <c r="Z88">
        <v>8.634929399999999</v>
      </c>
      <c r="AA88">
        <v>18.513577979793244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23.130245939604187</v>
      </c>
      <c r="AG88">
        <v>29.070567096115347</v>
      </c>
      <c r="AH88">
        <v>68.823600727199988</v>
      </c>
      <c r="AI88">
        <v>17.322931362814462</v>
      </c>
      <c r="AJ88">
        <v>0</v>
      </c>
      <c r="AK88">
        <v>27.287740101513478</v>
      </c>
      <c r="AL88">
        <v>56.348500000000008</v>
      </c>
      <c r="AM88">
        <v>7.6468373571991748</v>
      </c>
      <c r="AN88">
        <v>3.2775162406498366E-2</v>
      </c>
      <c r="AO88">
        <v>5.1649919999999989</v>
      </c>
      <c r="AP88">
        <v>4.219755290875967</v>
      </c>
      <c r="AQ88">
        <v>24.943458069053982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0.17268107572390015</v>
      </c>
      <c r="AY88">
        <v>1.9660122</v>
      </c>
      <c r="AZ88">
        <v>2.4125571000000003</v>
      </c>
      <c r="BA88">
        <v>1.5900138000000001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1329.12383328587</v>
      </c>
      <c r="DN88">
        <v>43.698598050010077</v>
      </c>
    </row>
    <row r="89" spans="1:118">
      <c r="A89" t="s">
        <v>131</v>
      </c>
      <c r="B89">
        <v>0</v>
      </c>
      <c r="C89">
        <v>0</v>
      </c>
      <c r="D89">
        <v>3.7576474167361034</v>
      </c>
      <c r="E89">
        <v>0</v>
      </c>
      <c r="F89">
        <v>0</v>
      </c>
      <c r="G89">
        <v>9.2307272949553116</v>
      </c>
      <c r="H89">
        <v>0</v>
      </c>
      <c r="I89">
        <v>0</v>
      </c>
      <c r="J89">
        <v>2.823006827193558</v>
      </c>
      <c r="K89">
        <v>513.65999908176411</v>
      </c>
      <c r="L89">
        <v>13.692344026344957</v>
      </c>
      <c r="M89">
        <v>64.940696266386638</v>
      </c>
      <c r="N89">
        <v>53.200523742032274</v>
      </c>
      <c r="O89">
        <v>74.751074286224693</v>
      </c>
      <c r="P89">
        <v>29.949143627109404</v>
      </c>
      <c r="Q89">
        <v>9.5342473421264344</v>
      </c>
      <c r="R89">
        <v>19.21082882128395</v>
      </c>
      <c r="S89">
        <v>11.884961954057191</v>
      </c>
      <c r="T89">
        <v>0.72900000000000009</v>
      </c>
      <c r="U89">
        <v>62.112069571563374</v>
      </c>
      <c r="V89">
        <v>9.1047949640287786</v>
      </c>
      <c r="W89">
        <v>18.812711812052108</v>
      </c>
      <c r="X89">
        <v>64.787941323206951</v>
      </c>
      <c r="Y89">
        <v>0</v>
      </c>
      <c r="Z89">
        <v>8.634929399999999</v>
      </c>
      <c r="AA89">
        <v>18.513577979793244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23.130245939604187</v>
      </c>
      <c r="AG89">
        <v>29.070567096115347</v>
      </c>
      <c r="AH89">
        <v>68.823600727199988</v>
      </c>
      <c r="AI89">
        <v>17.322931362814462</v>
      </c>
      <c r="AJ89">
        <v>0</v>
      </c>
      <c r="AK89">
        <v>27.287740101513478</v>
      </c>
      <c r="AL89">
        <v>56.348500000000008</v>
      </c>
      <c r="AM89">
        <v>7.6468373571991748</v>
      </c>
      <c r="AN89">
        <v>3.2775162406498366E-2</v>
      </c>
      <c r="AO89">
        <v>5.1649919999999989</v>
      </c>
      <c r="AP89">
        <v>4.5010723102676975</v>
      </c>
      <c r="AQ89">
        <v>24.943458069053982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0.17268107572390015</v>
      </c>
      <c r="AY89">
        <v>1.9660122</v>
      </c>
      <c r="AZ89">
        <v>2.4125571000000003</v>
      </c>
      <c r="BA89">
        <v>1.5900138000000001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1329.1055041306997</v>
      </c>
      <c r="DN89">
        <v>43.698013202936124</v>
      </c>
    </row>
    <row r="90" spans="1:118">
      <c r="A90" t="s">
        <v>132</v>
      </c>
      <c r="B90">
        <v>0</v>
      </c>
      <c r="C90">
        <v>0</v>
      </c>
      <c r="D90">
        <v>3.7576474167361034</v>
      </c>
      <c r="E90">
        <v>0</v>
      </c>
      <c r="F90">
        <v>0</v>
      </c>
      <c r="G90">
        <v>9.2307272949553116</v>
      </c>
      <c r="H90">
        <v>0</v>
      </c>
      <c r="I90">
        <v>0</v>
      </c>
      <c r="J90">
        <v>2.823006827193558</v>
      </c>
      <c r="K90">
        <v>513.65999908176411</v>
      </c>
      <c r="L90">
        <v>13.692344026344957</v>
      </c>
      <c r="M90">
        <v>64.940696266386638</v>
      </c>
      <c r="N90">
        <v>53.200523742032274</v>
      </c>
      <c r="O90">
        <v>74.751074286224693</v>
      </c>
      <c r="P90">
        <v>29.949143627109404</v>
      </c>
      <c r="Q90">
        <v>9.5342473421264344</v>
      </c>
      <c r="R90">
        <v>19.21082882128395</v>
      </c>
      <c r="S90">
        <v>11.884961954057191</v>
      </c>
      <c r="T90">
        <v>0.72900000000000009</v>
      </c>
      <c r="U90">
        <v>62.112069571563374</v>
      </c>
      <c r="V90">
        <v>9.1047949640287786</v>
      </c>
      <c r="W90">
        <v>18.812711812052108</v>
      </c>
      <c r="X90">
        <v>64.787941323206951</v>
      </c>
      <c r="Y90">
        <v>0</v>
      </c>
      <c r="Z90">
        <v>8.634929399999999</v>
      </c>
      <c r="AA90">
        <v>18.513577979793244</v>
      </c>
      <c r="AB90">
        <v>19.470258505283525</v>
      </c>
      <c r="AC90">
        <v>14.853027212397448</v>
      </c>
      <c r="AD90">
        <v>17.698766931898405</v>
      </c>
      <c r="AE90">
        <v>24.008369573977422</v>
      </c>
      <c r="AF90">
        <v>24.57588688118744</v>
      </c>
      <c r="AG90">
        <v>29.070567096115347</v>
      </c>
      <c r="AH90">
        <v>69.6119826292</v>
      </c>
      <c r="AI90">
        <v>17.322931362814462</v>
      </c>
      <c r="AJ90">
        <v>0</v>
      </c>
      <c r="AK90">
        <v>27.287740101513478</v>
      </c>
      <c r="AL90">
        <v>56.348500000000008</v>
      </c>
      <c r="AM90">
        <v>7.6468373571991748</v>
      </c>
      <c r="AN90">
        <v>3.2775162406498366E-2</v>
      </c>
      <c r="AO90">
        <v>5.1649919999999989</v>
      </c>
      <c r="AP90">
        <v>4.5010723102676975</v>
      </c>
      <c r="AQ90">
        <v>24.943458069053982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0.17268107572390015</v>
      </c>
      <c r="AY90">
        <v>2.0136734999999999</v>
      </c>
      <c r="AZ90">
        <v>2.4125571000000003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1332.0603035026249</v>
      </c>
      <c r="DN90">
        <v>43.795062515434068</v>
      </c>
    </row>
    <row r="91" spans="1:118">
      <c r="A91" t="s">
        <v>133</v>
      </c>
      <c r="B91">
        <v>0</v>
      </c>
      <c r="C91">
        <v>0</v>
      </c>
      <c r="D91">
        <v>2.4045546386232122</v>
      </c>
      <c r="E91">
        <v>0</v>
      </c>
      <c r="F91">
        <v>0</v>
      </c>
      <c r="G91">
        <v>9.2307272949553116</v>
      </c>
      <c r="H91">
        <v>0</v>
      </c>
      <c r="I91">
        <v>0</v>
      </c>
      <c r="J91">
        <v>2.823006827193558</v>
      </c>
      <c r="K91">
        <v>513.65999908176411</v>
      </c>
      <c r="L91">
        <v>13.692344026344957</v>
      </c>
      <c r="M91">
        <v>64.940696266386638</v>
      </c>
      <c r="N91">
        <v>53.200523742032274</v>
      </c>
      <c r="O91">
        <v>74.751074286224693</v>
      </c>
      <c r="P91">
        <v>29.949143627109404</v>
      </c>
      <c r="Q91">
        <v>9.5342473421264344</v>
      </c>
      <c r="R91">
        <v>19.21082882128395</v>
      </c>
      <c r="S91">
        <v>11.884961954057191</v>
      </c>
      <c r="T91">
        <v>0.72900000000000009</v>
      </c>
      <c r="U91">
        <v>62.112069571563374</v>
      </c>
      <c r="V91">
        <v>9.1047949640287786</v>
      </c>
      <c r="W91">
        <v>18.812711812052108</v>
      </c>
      <c r="X91">
        <v>64.787941323206951</v>
      </c>
      <c r="Y91">
        <v>0</v>
      </c>
      <c r="Z91">
        <v>8.634929399999999</v>
      </c>
      <c r="AA91">
        <v>18.513577979793244</v>
      </c>
      <c r="AB91">
        <v>19.470258505283525</v>
      </c>
      <c r="AC91">
        <v>14.853027212397448</v>
      </c>
      <c r="AD91">
        <v>17.698766931898405</v>
      </c>
      <c r="AE91">
        <v>24.008369573977422</v>
      </c>
      <c r="AF91">
        <v>24.57588688118744</v>
      </c>
      <c r="AG91">
        <v>29.070567096115347</v>
      </c>
      <c r="AH91">
        <v>69.6119826292</v>
      </c>
      <c r="AI91">
        <v>17.322931362814462</v>
      </c>
      <c r="AJ91">
        <v>0</v>
      </c>
      <c r="AK91">
        <v>27.287740101513478</v>
      </c>
      <c r="AL91">
        <v>56.348500000000008</v>
      </c>
      <c r="AM91">
        <v>7.6468373571991748</v>
      </c>
      <c r="AN91">
        <v>3.2775162406498366E-2</v>
      </c>
      <c r="AO91">
        <v>5.1649919999999989</v>
      </c>
      <c r="AP91">
        <v>4.5010723102676975</v>
      </c>
      <c r="AQ91">
        <v>24.943458069053982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0.17268107572390015</v>
      </c>
      <c r="AY91">
        <v>2.0136734999999999</v>
      </c>
      <c r="AZ91">
        <v>2.4125571000000003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1330.7502393268373</v>
      </c>
      <c r="DN91">
        <v>43.752033913108804</v>
      </c>
    </row>
    <row r="92" spans="1:118">
      <c r="A92" t="s">
        <v>134</v>
      </c>
      <c r="B92">
        <v>0</v>
      </c>
      <c r="C92">
        <v>0</v>
      </c>
      <c r="D92">
        <v>2.4045546386232122</v>
      </c>
      <c r="E92">
        <v>0</v>
      </c>
      <c r="F92">
        <v>0</v>
      </c>
      <c r="G92">
        <v>9.2307272949553116</v>
      </c>
      <c r="H92">
        <v>0</v>
      </c>
      <c r="I92">
        <v>0</v>
      </c>
      <c r="J92">
        <v>2.823006827193558</v>
      </c>
      <c r="K92">
        <v>513.65999908176411</v>
      </c>
      <c r="L92">
        <v>13.692344026344957</v>
      </c>
      <c r="M92">
        <v>64.940696266386638</v>
      </c>
      <c r="N92">
        <v>53.200523742032274</v>
      </c>
      <c r="O92">
        <v>74.751074286224693</v>
      </c>
      <c r="P92">
        <v>29.949143627109404</v>
      </c>
      <c r="Q92">
        <v>9.5342473421264344</v>
      </c>
      <c r="R92">
        <v>19.21082882128395</v>
      </c>
      <c r="S92">
        <v>11.884961954057191</v>
      </c>
      <c r="T92">
        <v>0.72900000000000009</v>
      </c>
      <c r="U92">
        <v>62.112069571563374</v>
      </c>
      <c r="V92">
        <v>9.1047949640287786</v>
      </c>
      <c r="W92">
        <v>18.812711812052108</v>
      </c>
      <c r="X92">
        <v>64.787941323206951</v>
      </c>
      <c r="Y92">
        <v>0</v>
      </c>
      <c r="Z92">
        <v>8.634929399999999</v>
      </c>
      <c r="AA92">
        <v>18.513577979793244</v>
      </c>
      <c r="AB92">
        <v>19.470258505283525</v>
      </c>
      <c r="AC92">
        <v>14.853027212397448</v>
      </c>
      <c r="AD92">
        <v>17.698766931898405</v>
      </c>
      <c r="AE92">
        <v>24.008369573977422</v>
      </c>
      <c r="AF92">
        <v>24.57588688118744</v>
      </c>
      <c r="AG92">
        <v>29.070567096115347</v>
      </c>
      <c r="AH92">
        <v>69.6119826292</v>
      </c>
      <c r="AI92">
        <v>17.322931362814462</v>
      </c>
      <c r="AJ92">
        <v>0</v>
      </c>
      <c r="AK92">
        <v>27.287740101513478</v>
      </c>
      <c r="AL92">
        <v>56.348500000000008</v>
      </c>
      <c r="AM92">
        <v>7.6468373571991748</v>
      </c>
      <c r="AN92">
        <v>3.2775162406498366E-2</v>
      </c>
      <c r="AO92">
        <v>5.1649919999999989</v>
      </c>
      <c r="AP92">
        <v>4.5010723102676975</v>
      </c>
      <c r="AQ92">
        <v>24.943458069053982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0.17268107572390015</v>
      </c>
      <c r="AY92">
        <v>2.0136734999999999</v>
      </c>
      <c r="AZ92">
        <v>2.4125571000000003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1330.7502393268373</v>
      </c>
      <c r="DN92">
        <v>43.752033913108804</v>
      </c>
    </row>
    <row r="93" spans="1:118">
      <c r="A93" t="s">
        <v>135</v>
      </c>
      <c r="B93">
        <v>0</v>
      </c>
      <c r="C93">
        <v>0</v>
      </c>
      <c r="D93">
        <v>2.4045546386232122</v>
      </c>
      <c r="E93">
        <v>0</v>
      </c>
      <c r="F93">
        <v>0</v>
      </c>
      <c r="G93">
        <v>9.2307272949553116</v>
      </c>
      <c r="H93">
        <v>0</v>
      </c>
      <c r="I93">
        <v>0</v>
      </c>
      <c r="J93">
        <v>2.823006827193558</v>
      </c>
      <c r="K93">
        <v>513.65999908176411</v>
      </c>
      <c r="L93">
        <v>13.692344026344957</v>
      </c>
      <c r="M93">
        <v>64.940696266386638</v>
      </c>
      <c r="N93">
        <v>53.200523742032274</v>
      </c>
      <c r="O93">
        <v>74.751074286224693</v>
      </c>
      <c r="P93">
        <v>29.949143627109404</v>
      </c>
      <c r="Q93">
        <v>9.5342473421264344</v>
      </c>
      <c r="R93">
        <v>19.21082882128395</v>
      </c>
      <c r="S93">
        <v>11.884961954057191</v>
      </c>
      <c r="T93">
        <v>0.72900000000000009</v>
      </c>
      <c r="U93">
        <v>62.112069571563374</v>
      </c>
      <c r="V93">
        <v>9.1047949640287786</v>
      </c>
      <c r="W93">
        <v>18.662280392087641</v>
      </c>
      <c r="X93">
        <v>64.787941323206951</v>
      </c>
      <c r="Y93">
        <v>0</v>
      </c>
      <c r="Z93">
        <v>8.634929399999999</v>
      </c>
      <c r="AA93">
        <v>18.513577979793244</v>
      </c>
      <c r="AB93">
        <v>19.470258505283525</v>
      </c>
      <c r="AC93">
        <v>14.853027212397448</v>
      </c>
      <c r="AD93">
        <v>17.698766931898405</v>
      </c>
      <c r="AE93">
        <v>24.008369573977422</v>
      </c>
      <c r="AF93">
        <v>24.57588688118744</v>
      </c>
      <c r="AG93">
        <v>29.070567096115347</v>
      </c>
      <c r="AH93">
        <v>69.6119826292</v>
      </c>
      <c r="AI93">
        <v>17.322931362814462</v>
      </c>
      <c r="AJ93">
        <v>0</v>
      </c>
      <c r="AK93">
        <v>27.287740101513478</v>
      </c>
      <c r="AL93">
        <v>56.348500000000008</v>
      </c>
      <c r="AM93">
        <v>7.6468373571991748</v>
      </c>
      <c r="AN93">
        <v>3.2775162406498366E-2</v>
      </c>
      <c r="AO93">
        <v>5.1649919999999989</v>
      </c>
      <c r="AP93">
        <v>4.5010723102676975</v>
      </c>
      <c r="AQ93">
        <v>24.943458069053982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0.17268107572390015</v>
      </c>
      <c r="AY93">
        <v>2.0136734999999999</v>
      </c>
      <c r="AZ93">
        <v>2.4125571000000003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1330.6045901317327</v>
      </c>
      <c r="DN93">
        <v>43.747251688249065</v>
      </c>
    </row>
    <row r="94" spans="1:118">
      <c r="A94" t="s">
        <v>136</v>
      </c>
      <c r="B94">
        <v>0</v>
      </c>
      <c r="C94">
        <v>0</v>
      </c>
      <c r="D94">
        <v>2.4045546386232122</v>
      </c>
      <c r="E94">
        <v>0</v>
      </c>
      <c r="F94">
        <v>0</v>
      </c>
      <c r="G94">
        <v>9.2307272949553116</v>
      </c>
      <c r="H94">
        <v>0</v>
      </c>
      <c r="I94">
        <v>0</v>
      </c>
      <c r="J94">
        <v>2.823006827193558</v>
      </c>
      <c r="K94">
        <v>513.65999908176411</v>
      </c>
      <c r="L94">
        <v>13.692344026344957</v>
      </c>
      <c r="M94">
        <v>64.940696266386638</v>
      </c>
      <c r="N94">
        <v>53.200523742032274</v>
      </c>
      <c r="O94">
        <v>74.751074286224693</v>
      </c>
      <c r="P94">
        <v>29.949143627109404</v>
      </c>
      <c r="Q94">
        <v>9.5342473421264344</v>
      </c>
      <c r="R94">
        <v>19.21082882128395</v>
      </c>
      <c r="S94">
        <v>11.884961954057191</v>
      </c>
      <c r="T94">
        <v>0.72900000000000009</v>
      </c>
      <c r="U94">
        <v>62.112069571563374</v>
      </c>
      <c r="V94">
        <v>9.1047949640287786</v>
      </c>
      <c r="W94">
        <v>18.662280392087641</v>
      </c>
      <c r="X94">
        <v>64.787941323206951</v>
      </c>
      <c r="Y94">
        <v>0</v>
      </c>
      <c r="Z94">
        <v>8.634929399999999</v>
      </c>
      <c r="AA94">
        <v>18.513577979793244</v>
      </c>
      <c r="AB94">
        <v>19.470258505283525</v>
      </c>
      <c r="AC94">
        <v>14.853027212397448</v>
      </c>
      <c r="AD94">
        <v>17.698766931898405</v>
      </c>
      <c r="AE94">
        <v>24.008369573977422</v>
      </c>
      <c r="AF94">
        <v>24.57588688118744</v>
      </c>
      <c r="AG94">
        <v>29.070567096115347</v>
      </c>
      <c r="AH94">
        <v>69.6119826292</v>
      </c>
      <c r="AI94">
        <v>17.322931362814462</v>
      </c>
      <c r="AJ94">
        <v>0</v>
      </c>
      <c r="AK94">
        <v>27.287740101513478</v>
      </c>
      <c r="AL94">
        <v>56.348500000000008</v>
      </c>
      <c r="AM94">
        <v>7.6468373571991748</v>
      </c>
      <c r="AN94">
        <v>3.2775162406498366E-2</v>
      </c>
      <c r="AO94">
        <v>5.1649919999999989</v>
      </c>
      <c r="AP94">
        <v>4.5010723102676975</v>
      </c>
      <c r="AQ94">
        <v>24.943458069053982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0.17268107572390015</v>
      </c>
      <c r="AY94">
        <v>2.0136734999999999</v>
      </c>
      <c r="AZ94">
        <v>2.4125571000000003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1330.6045901317327</v>
      </c>
      <c r="DN94">
        <v>43.747251688249065</v>
      </c>
    </row>
    <row r="95" spans="1:118">
      <c r="A95" t="s">
        <v>137</v>
      </c>
      <c r="B95">
        <v>0</v>
      </c>
      <c r="C95">
        <v>0</v>
      </c>
      <c r="D95">
        <v>2.4045546386232122</v>
      </c>
      <c r="E95">
        <v>0</v>
      </c>
      <c r="F95">
        <v>0</v>
      </c>
      <c r="G95">
        <v>9.2307272949553116</v>
      </c>
      <c r="H95">
        <v>0</v>
      </c>
      <c r="I95">
        <v>0</v>
      </c>
      <c r="J95">
        <v>2.823006827193558</v>
      </c>
      <c r="K95">
        <v>513.65999908176411</v>
      </c>
      <c r="L95">
        <v>13.692344026344957</v>
      </c>
      <c r="M95">
        <v>64.940696266386638</v>
      </c>
      <c r="N95">
        <v>53.200523742032274</v>
      </c>
      <c r="O95">
        <v>74.751074286224693</v>
      </c>
      <c r="P95">
        <v>29.949143627109404</v>
      </c>
      <c r="Q95">
        <v>9.5342473421264344</v>
      </c>
      <c r="R95">
        <v>19.21082882128395</v>
      </c>
      <c r="S95">
        <v>11.884961954057191</v>
      </c>
      <c r="T95">
        <v>0.72900000000000009</v>
      </c>
      <c r="U95">
        <v>62.112069571563374</v>
      </c>
      <c r="V95">
        <v>9.1047949640287786</v>
      </c>
      <c r="W95">
        <v>18.662280392087641</v>
      </c>
      <c r="X95">
        <v>64.787941323206951</v>
      </c>
      <c r="Y95">
        <v>0</v>
      </c>
      <c r="Z95">
        <v>8.634929399999999</v>
      </c>
      <c r="AA95">
        <v>18.513577979793244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23.347092186138529</v>
      </c>
      <c r="AG95">
        <v>29.070567096115347</v>
      </c>
      <c r="AH95">
        <v>68.823600727199988</v>
      </c>
      <c r="AI95">
        <v>17.322931362814462</v>
      </c>
      <c r="AJ95">
        <v>0</v>
      </c>
      <c r="AK95">
        <v>27.287740101513478</v>
      </c>
      <c r="AL95">
        <v>56.348500000000008</v>
      </c>
      <c r="AM95">
        <v>7.6107182141498644</v>
      </c>
      <c r="AN95">
        <v>3.2775162406498366E-2</v>
      </c>
      <c r="AO95">
        <v>5.1649919999999989</v>
      </c>
      <c r="AP95">
        <v>4.219755290875967</v>
      </c>
      <c r="AQ95">
        <v>24.943458069053982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0.17268107572390015</v>
      </c>
      <c r="AY95">
        <v>1.9660122</v>
      </c>
      <c r="AZ95">
        <v>2.4125571000000003</v>
      </c>
      <c r="BA95">
        <v>1.5900138000000001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1327.5524164644285</v>
      </c>
      <c r="DN95">
        <v>43.646986755222983</v>
      </c>
    </row>
    <row r="96" spans="1:118">
      <c r="A96" t="s">
        <v>138</v>
      </c>
      <c r="B96">
        <v>0</v>
      </c>
      <c r="C96">
        <v>0</v>
      </c>
      <c r="D96">
        <v>0.15488355648021326</v>
      </c>
      <c r="E96">
        <v>0</v>
      </c>
      <c r="F96">
        <v>0</v>
      </c>
      <c r="G96">
        <v>9.2307272949553116</v>
      </c>
      <c r="H96">
        <v>0</v>
      </c>
      <c r="I96">
        <v>0</v>
      </c>
      <c r="J96">
        <v>2.823006827193558</v>
      </c>
      <c r="K96">
        <v>513.65999908176411</v>
      </c>
      <c r="L96">
        <v>13.692344026344957</v>
      </c>
      <c r="M96">
        <v>64.940696266386638</v>
      </c>
      <c r="N96">
        <v>53.200523742032274</v>
      </c>
      <c r="O96">
        <v>74.751074286224693</v>
      </c>
      <c r="P96">
        <v>29.949143627109404</v>
      </c>
      <c r="Q96">
        <v>9.5342473421264344</v>
      </c>
      <c r="R96">
        <v>19.21082882128395</v>
      </c>
      <c r="S96">
        <v>11.884961954057191</v>
      </c>
      <c r="T96">
        <v>0.72900000000000009</v>
      </c>
      <c r="U96">
        <v>62.112069571563374</v>
      </c>
      <c r="V96">
        <v>9.1047949640287786</v>
      </c>
      <c r="W96">
        <v>18.662280392087641</v>
      </c>
      <c r="X96">
        <v>64.787941323206951</v>
      </c>
      <c r="Y96">
        <v>0</v>
      </c>
      <c r="Z96">
        <v>8.634929399999999</v>
      </c>
      <c r="AA96">
        <v>18.513577979793244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23.130245939604187</v>
      </c>
      <c r="AG96">
        <v>29.070567096115347</v>
      </c>
      <c r="AH96">
        <v>68.823600727199988</v>
      </c>
      <c r="AI96">
        <v>17.322931362814462</v>
      </c>
      <c r="AJ96">
        <v>0</v>
      </c>
      <c r="AK96">
        <v>27.287740101513478</v>
      </c>
      <c r="AL96">
        <v>56.348500000000008</v>
      </c>
      <c r="AM96">
        <v>7.6107182141498644</v>
      </c>
      <c r="AN96">
        <v>3.2775162406498366E-2</v>
      </c>
      <c r="AO96">
        <v>5.1649919999999989</v>
      </c>
      <c r="AP96">
        <v>4.219755290875967</v>
      </c>
      <c r="AQ96">
        <v>24.943458069053982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0.17268107572390015</v>
      </c>
      <c r="AY96">
        <v>1.9660122</v>
      </c>
      <c r="AZ96">
        <v>2.4125571000000003</v>
      </c>
      <c r="BA96">
        <v>1.5900138000000001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1325.1643340263038</v>
      </c>
      <c r="DN96">
        <v>43.568551864670383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9.2307272949553116</v>
      </c>
      <c r="H97">
        <v>0</v>
      </c>
      <c r="I97">
        <v>0</v>
      </c>
      <c r="J97">
        <v>2.823006827193558</v>
      </c>
      <c r="K97">
        <v>513.65999908176411</v>
      </c>
      <c r="L97">
        <v>13.692344026344957</v>
      </c>
      <c r="M97">
        <v>64.940696266386638</v>
      </c>
      <c r="N97">
        <v>53.200523742032274</v>
      </c>
      <c r="O97">
        <v>74.751074286224693</v>
      </c>
      <c r="P97">
        <v>29.949143627109404</v>
      </c>
      <c r="Q97">
        <v>9.5342473421264344</v>
      </c>
      <c r="R97">
        <v>19.21082882128395</v>
      </c>
      <c r="S97">
        <v>11.884961954057191</v>
      </c>
      <c r="T97">
        <v>0.72900000000000009</v>
      </c>
      <c r="U97">
        <v>62.112069571563374</v>
      </c>
      <c r="V97">
        <v>9.1047949640287786</v>
      </c>
      <c r="W97">
        <v>18.662280392087641</v>
      </c>
      <c r="X97">
        <v>64.787941323206951</v>
      </c>
      <c r="Y97">
        <v>0</v>
      </c>
      <c r="Z97">
        <v>8.634929399999999</v>
      </c>
      <c r="AA97">
        <v>18.513577979793244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23.130245939604187</v>
      </c>
      <c r="AG97">
        <v>29.070567096115347</v>
      </c>
      <c r="AH97">
        <v>68.823600727199988</v>
      </c>
      <c r="AI97">
        <v>17.322931362814462</v>
      </c>
      <c r="AJ97">
        <v>0</v>
      </c>
      <c r="AK97">
        <v>27.287740101513478</v>
      </c>
      <c r="AL97">
        <v>56.348500000000008</v>
      </c>
      <c r="AM97">
        <v>7.6107182141498644</v>
      </c>
      <c r="AN97">
        <v>3.2775162406498366E-2</v>
      </c>
      <c r="AO97">
        <v>5.1649919999999989</v>
      </c>
      <c r="AP97">
        <v>4.5010723102676975</v>
      </c>
      <c r="AQ97">
        <v>24.943458069053982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0.17268107572390015</v>
      </c>
      <c r="AY97">
        <v>1.9660122</v>
      </c>
      <c r="AZ97">
        <v>2.4125571000000003</v>
      </c>
      <c r="BA97">
        <v>1.5900138000000001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1325.2867303464395</v>
      </c>
      <c r="DN97">
        <v>43.57258900744614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9.2307272949553116</v>
      </c>
      <c r="H98">
        <v>0</v>
      </c>
      <c r="I98">
        <v>0</v>
      </c>
      <c r="J98">
        <v>2.823006827193558</v>
      </c>
      <c r="K98">
        <v>513.65999908176411</v>
      </c>
      <c r="L98">
        <v>13.692344026344957</v>
      </c>
      <c r="M98">
        <v>64.940696266386638</v>
      </c>
      <c r="N98">
        <v>53.200523742032274</v>
      </c>
      <c r="O98">
        <v>74.751074286224693</v>
      </c>
      <c r="P98">
        <v>29.949143627109404</v>
      </c>
      <c r="Q98">
        <v>9.5342473421264344</v>
      </c>
      <c r="R98">
        <v>19.21082882128395</v>
      </c>
      <c r="S98">
        <v>11.884961954057191</v>
      </c>
      <c r="T98">
        <v>0.72900000000000009</v>
      </c>
      <c r="U98">
        <v>62.112069571563374</v>
      </c>
      <c r="V98">
        <v>9.1047949640287786</v>
      </c>
      <c r="W98">
        <v>18.662280392087641</v>
      </c>
      <c r="X98">
        <v>64.787941323206951</v>
      </c>
      <c r="Y98">
        <v>0</v>
      </c>
      <c r="Z98">
        <v>8.634929399999999</v>
      </c>
      <c r="AA98">
        <v>18.513577979793244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23.130245939604187</v>
      </c>
      <c r="AG98">
        <v>29.070567096115347</v>
      </c>
      <c r="AH98">
        <v>68.823600727199988</v>
      </c>
      <c r="AI98">
        <v>15.466903019012051</v>
      </c>
      <c r="AJ98">
        <v>0</v>
      </c>
      <c r="AK98">
        <v>27.287740101513478</v>
      </c>
      <c r="AL98">
        <v>56.348500000000008</v>
      </c>
      <c r="AM98">
        <v>7.6107182141498644</v>
      </c>
      <c r="AN98">
        <v>3.2775162406498366E-2</v>
      </c>
      <c r="AO98">
        <v>5.1649919999999989</v>
      </c>
      <c r="AP98">
        <v>4.5010723102676975</v>
      </c>
      <c r="AQ98">
        <v>24.943458069053982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0.17268107572390015</v>
      </c>
      <c r="AY98">
        <v>1.9660122</v>
      </c>
      <c r="AZ98">
        <v>2.4125571000000003</v>
      </c>
      <c r="BA98">
        <v>1.5900138000000001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1323.4897235808073</v>
      </c>
      <c r="DN98">
        <v>43.513567429276009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1.9788852389524124E-2</v>
      </c>
      <c r="E99">
        <f t="shared" si="2"/>
        <v>0</v>
      </c>
      <c r="F99">
        <f t="shared" si="2"/>
        <v>0</v>
      </c>
      <c r="G99">
        <f t="shared" si="2"/>
        <v>4.8481693342812583E-2</v>
      </c>
      <c r="H99">
        <f t="shared" si="2"/>
        <v>0</v>
      </c>
      <c r="I99">
        <f t="shared" si="2"/>
        <v>0</v>
      </c>
      <c r="J99">
        <f t="shared" si="2"/>
        <v>1.7809112299663175E-2</v>
      </c>
      <c r="K99">
        <f t="shared" si="2"/>
        <v>9.1966267146849727</v>
      </c>
      <c r="L99">
        <f t="shared" si="2"/>
        <v>0.23450607422613207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1.7940257828693953</v>
      </c>
      <c r="P99">
        <f t="shared" si="2"/>
        <v>0.71877944705062669</v>
      </c>
      <c r="Q99">
        <f t="shared" si="2"/>
        <v>0.17112044068860263</v>
      </c>
      <c r="R99">
        <f t="shared" si="2"/>
        <v>0.37360099784289164</v>
      </c>
      <c r="S99">
        <f t="shared" si="2"/>
        <v>0.21641633968837148</v>
      </c>
      <c r="T99">
        <f t="shared" si="2"/>
        <v>1.4062501124999993E-2</v>
      </c>
      <c r="U99">
        <f t="shared" si="2"/>
        <v>1.4730904323902223</v>
      </c>
      <c r="V99">
        <f t="shared" si="2"/>
        <v>0.1792144764234711</v>
      </c>
      <c r="W99">
        <f t="shared" si="2"/>
        <v>0.3526676437085941</v>
      </c>
      <c r="X99">
        <f t="shared" si="2"/>
        <v>1.421880453775451</v>
      </c>
      <c r="Y99">
        <f t="shared" si="2"/>
        <v>0</v>
      </c>
      <c r="Z99">
        <f t="shared" si="2"/>
        <v>0.16622239095000035</v>
      </c>
      <c r="AA99">
        <f t="shared" si="2"/>
        <v>0.44339727774772136</v>
      </c>
      <c r="AB99">
        <f t="shared" si="2"/>
        <v>0.46728620412680388</v>
      </c>
      <c r="AC99">
        <f t="shared" si="2"/>
        <v>0.34117589313989966</v>
      </c>
      <c r="AD99">
        <f t="shared" si="2"/>
        <v>0.42230726697139337</v>
      </c>
      <c r="AE99">
        <f t="shared" si="2"/>
        <v>0.46823610653192987</v>
      </c>
      <c r="AF99">
        <f t="shared" si="2"/>
        <v>0.4175732163430812</v>
      </c>
      <c r="AG99">
        <f t="shared" si="2"/>
        <v>0.69769361030676746</v>
      </c>
      <c r="AH99">
        <f t="shared" si="2"/>
        <v>1.6541315631587972</v>
      </c>
      <c r="AI99">
        <f t="shared" si="2"/>
        <v>0.33602033102892565</v>
      </c>
      <c r="AJ99">
        <f t="shared" si="2"/>
        <v>0</v>
      </c>
      <c r="AK99">
        <f t="shared" si="2"/>
        <v>0.65490576243632326</v>
      </c>
      <c r="AL99">
        <f t="shared" si="2"/>
        <v>1.3956223100000005</v>
      </c>
      <c r="AM99">
        <f t="shared" si="2"/>
        <v>0.1139846996500349</v>
      </c>
      <c r="AN99">
        <f t="shared" si="2"/>
        <v>7.8660389775596243E-4</v>
      </c>
      <c r="AO99">
        <f t="shared" si="2"/>
        <v>0.16560255599999971</v>
      </c>
      <c r="AP99">
        <f t="shared" si="2"/>
        <v>9.2525167677940473E-2</v>
      </c>
      <c r="AQ99">
        <f t="shared" si="2"/>
        <v>0.59864299365729645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2.9308360779672369E-3</v>
      </c>
      <c r="AW99">
        <f t="shared" si="2"/>
        <v>3.0681871903721084E-5</v>
      </c>
      <c r="AX99">
        <f t="shared" si="2"/>
        <v>2.7758144835174628E-3</v>
      </c>
      <c r="AY99">
        <f t="shared" si="2"/>
        <v>4.7327276699999969E-2</v>
      </c>
      <c r="AZ99">
        <f t="shared" si="2"/>
        <v>5.790137039999986E-2</v>
      </c>
      <c r="BA99">
        <f t="shared" si="2"/>
        <v>3.8285573399999974E-2</v>
      </c>
      <c r="BB99">
        <f t="shared" si="2"/>
        <v>3.1141799999999956E-2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27.656611294171643</v>
      </c>
      <c r="DN99">
        <f t="shared" ref="DN99" si="4">SUM(DN3:DN98)/4000</f>
        <v>0.90943781215111608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6.4441045199799856</v>
      </c>
      <c r="E3">
        <v>0</v>
      </c>
      <c r="F3">
        <v>0</v>
      </c>
      <c r="G3">
        <v>10.4085473684174</v>
      </c>
      <c r="H3">
        <v>0</v>
      </c>
      <c r="I3">
        <v>0</v>
      </c>
      <c r="J3">
        <v>4.7275103153217932</v>
      </c>
      <c r="K3">
        <v>165.03322388592238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5.3194851228336253</v>
      </c>
      <c r="R3">
        <v>10.767584892805955</v>
      </c>
      <c r="S3">
        <v>6.7052179412766737</v>
      </c>
      <c r="T3">
        <v>0</v>
      </c>
      <c r="U3">
        <v>292.42104372743512</v>
      </c>
      <c r="V3">
        <v>5.2645251798561148</v>
      </c>
      <c r="W3">
        <v>10.793872983372754</v>
      </c>
      <c r="X3">
        <v>37.473034001715973</v>
      </c>
      <c r="Y3">
        <v>0</v>
      </c>
      <c r="Z3">
        <v>4.9939955999999999</v>
      </c>
      <c r="AA3">
        <v>10.705230943060082</v>
      </c>
      <c r="AB3">
        <v>10.036103886848442</v>
      </c>
      <c r="AC3">
        <v>7.3809582818159223</v>
      </c>
      <c r="AD3">
        <v>9.2812720375358726</v>
      </c>
      <c r="AE3">
        <v>12.557578869470158</v>
      </c>
      <c r="AF3">
        <v>0</v>
      </c>
      <c r="AG3">
        <v>0</v>
      </c>
      <c r="AH3">
        <v>39.796395026400006</v>
      </c>
      <c r="AI3">
        <v>11.638799951717292</v>
      </c>
      <c r="AJ3">
        <v>0</v>
      </c>
      <c r="AK3">
        <v>11.312558483228825</v>
      </c>
      <c r="AL3">
        <v>20.155330000000003</v>
      </c>
      <c r="AM3">
        <v>2.681712013551786</v>
      </c>
      <c r="AN3">
        <v>0</v>
      </c>
      <c r="AO3">
        <v>4.8539400000000006</v>
      </c>
      <c r="AP3">
        <v>3.0907242200604048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1.5778652535878745E-2</v>
      </c>
      <c r="AX3">
        <v>8.1124004369692707E-2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909.15938977417477</v>
      </c>
      <c r="DN3">
        <v>29.861542902056279</v>
      </c>
    </row>
    <row r="4" spans="1:118">
      <c r="A4" t="s">
        <v>46</v>
      </c>
      <c r="B4">
        <v>0</v>
      </c>
      <c r="C4">
        <v>0</v>
      </c>
      <c r="D4">
        <v>6.4441045199799856</v>
      </c>
      <c r="E4">
        <v>0</v>
      </c>
      <c r="F4">
        <v>0</v>
      </c>
      <c r="G4">
        <v>10.4085473684174</v>
      </c>
      <c r="H4">
        <v>0</v>
      </c>
      <c r="I4">
        <v>0</v>
      </c>
      <c r="J4">
        <v>4.7275103153217932</v>
      </c>
      <c r="K4">
        <v>165.03322388592238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5.3650001006022583</v>
      </c>
      <c r="R4">
        <v>10.767584892805955</v>
      </c>
      <c r="S4">
        <v>6.7052179412766737</v>
      </c>
      <c r="T4">
        <v>0</v>
      </c>
      <c r="U4">
        <v>292.42104372743512</v>
      </c>
      <c r="V4">
        <v>5.2645251798561148</v>
      </c>
      <c r="W4">
        <v>10.793872983372754</v>
      </c>
      <c r="X4">
        <v>37.473034001715973</v>
      </c>
      <c r="Y4">
        <v>0</v>
      </c>
      <c r="Z4">
        <v>4.9939955999999999</v>
      </c>
      <c r="AA4">
        <v>10.705230943060082</v>
      </c>
      <c r="AB4">
        <v>10.036103886848442</v>
      </c>
      <c r="AC4">
        <v>7.3809582818159223</v>
      </c>
      <c r="AD4">
        <v>9.2812720375358726</v>
      </c>
      <c r="AE4">
        <v>12.557578869470158</v>
      </c>
      <c r="AF4">
        <v>0</v>
      </c>
      <c r="AG4">
        <v>0</v>
      </c>
      <c r="AH4">
        <v>39.796395026400006</v>
      </c>
      <c r="AI4">
        <v>11.638799951717292</v>
      </c>
      <c r="AJ4">
        <v>0</v>
      </c>
      <c r="AK4">
        <v>11.312558483228825</v>
      </c>
      <c r="AL4">
        <v>20.155330000000003</v>
      </c>
      <c r="AM4">
        <v>2.681712013551786</v>
      </c>
      <c r="AN4">
        <v>0</v>
      </c>
      <c r="AO4">
        <v>4.8539400000000006</v>
      </c>
      <c r="AP4">
        <v>3.0907242200604048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1.5778652535878745E-2</v>
      </c>
      <c r="AX4">
        <v>8.1124004369692707E-2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909.2034573369184</v>
      </c>
      <c r="DN4">
        <v>29.862990317081191</v>
      </c>
    </row>
    <row r="5" spans="1:118">
      <c r="A5" t="s">
        <v>47</v>
      </c>
      <c r="B5">
        <v>0</v>
      </c>
      <c r="C5">
        <v>0</v>
      </c>
      <c r="D5">
        <v>6.4441045199799856</v>
      </c>
      <c r="E5">
        <v>0</v>
      </c>
      <c r="F5">
        <v>0</v>
      </c>
      <c r="G5">
        <v>10.4085473684174</v>
      </c>
      <c r="H5">
        <v>0</v>
      </c>
      <c r="I5">
        <v>0</v>
      </c>
      <c r="J5">
        <v>4.7275103153217932</v>
      </c>
      <c r="K5">
        <v>165.03322388592238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5.3650001006022583</v>
      </c>
      <c r="R5">
        <v>10.767584892805955</v>
      </c>
      <c r="S5">
        <v>6.7052179412766737</v>
      </c>
      <c r="T5">
        <v>0</v>
      </c>
      <c r="U5">
        <v>292.42104372743512</v>
      </c>
      <c r="V5">
        <v>5.2645251798561148</v>
      </c>
      <c r="W5">
        <v>10.793872983372754</v>
      </c>
      <c r="X5">
        <v>37.473034001715973</v>
      </c>
      <c r="Y5">
        <v>0</v>
      </c>
      <c r="Z5">
        <v>4.9939955999999999</v>
      </c>
      <c r="AA5">
        <v>10.705230943060082</v>
      </c>
      <c r="AB5">
        <v>10.036103886848442</v>
      </c>
      <c r="AC5">
        <v>7.3809582818159223</v>
      </c>
      <c r="AD5">
        <v>9.2812720375358726</v>
      </c>
      <c r="AE5">
        <v>12.557578869470158</v>
      </c>
      <c r="AF5">
        <v>0</v>
      </c>
      <c r="AG5">
        <v>0</v>
      </c>
      <c r="AH5">
        <v>39.796395026400006</v>
      </c>
      <c r="AI5">
        <v>11.638799951717292</v>
      </c>
      <c r="AJ5">
        <v>0</v>
      </c>
      <c r="AK5">
        <v>11.312558483228825</v>
      </c>
      <c r="AL5">
        <v>20.155330000000003</v>
      </c>
      <c r="AM5">
        <v>2.681712013551786</v>
      </c>
      <c r="AN5">
        <v>0</v>
      </c>
      <c r="AO5">
        <v>4.8539400000000006</v>
      </c>
      <c r="AP5">
        <v>3.0907242200604048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1.5778652535878745E-2</v>
      </c>
      <c r="AX5">
        <v>8.1124004369692707E-2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909.2034573369184</v>
      </c>
      <c r="DN5">
        <v>29.862990317081191</v>
      </c>
    </row>
    <row r="6" spans="1:118">
      <c r="A6" t="s">
        <v>48</v>
      </c>
      <c r="B6">
        <v>0</v>
      </c>
      <c r="C6">
        <v>0</v>
      </c>
      <c r="D6">
        <v>6.4441045199799856</v>
      </c>
      <c r="E6">
        <v>0</v>
      </c>
      <c r="F6">
        <v>0</v>
      </c>
      <c r="G6">
        <v>10.4085473684174</v>
      </c>
      <c r="H6">
        <v>0</v>
      </c>
      <c r="I6">
        <v>0</v>
      </c>
      <c r="J6">
        <v>4.7275103153217932</v>
      </c>
      <c r="K6">
        <v>165.03322388592238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5.3650001006022583</v>
      </c>
      <c r="R6">
        <v>10.767584892805955</v>
      </c>
      <c r="S6">
        <v>6.7052179412766737</v>
      </c>
      <c r="T6">
        <v>0</v>
      </c>
      <c r="U6">
        <v>292.42104372743512</v>
      </c>
      <c r="V6">
        <v>5.2645251798561148</v>
      </c>
      <c r="W6">
        <v>10.793872983372754</v>
      </c>
      <c r="X6">
        <v>37.473034001715973</v>
      </c>
      <c r="Y6">
        <v>0</v>
      </c>
      <c r="Z6">
        <v>4.9939955999999999</v>
      </c>
      <c r="AA6">
        <v>10.705230943060082</v>
      </c>
      <c r="AB6">
        <v>10.036103886848442</v>
      </c>
      <c r="AC6">
        <v>7.3809582818159223</v>
      </c>
      <c r="AD6">
        <v>9.2812720375358726</v>
      </c>
      <c r="AE6">
        <v>12.557578869470158</v>
      </c>
      <c r="AF6">
        <v>0</v>
      </c>
      <c r="AG6">
        <v>0</v>
      </c>
      <c r="AH6">
        <v>39.796395026400006</v>
      </c>
      <c r="AI6">
        <v>11.638799951717292</v>
      </c>
      <c r="AJ6">
        <v>0</v>
      </c>
      <c r="AK6">
        <v>11.312558483228825</v>
      </c>
      <c r="AL6">
        <v>20.155330000000003</v>
      </c>
      <c r="AM6">
        <v>2.681712013551786</v>
      </c>
      <c r="AN6">
        <v>0</v>
      </c>
      <c r="AO6">
        <v>4.8539400000000006</v>
      </c>
      <c r="AP6">
        <v>3.0907242200604048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1.5778652535878745E-2</v>
      </c>
      <c r="AX6">
        <v>8.1124004369692707E-2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909.2034573369184</v>
      </c>
      <c r="DN6">
        <v>29.862990317081191</v>
      </c>
    </row>
    <row r="7" spans="1:118">
      <c r="A7" t="s">
        <v>49</v>
      </c>
      <c r="B7">
        <v>0</v>
      </c>
      <c r="C7">
        <v>0</v>
      </c>
      <c r="D7">
        <v>0.51124872815715061</v>
      </c>
      <c r="E7">
        <v>0</v>
      </c>
      <c r="F7">
        <v>0</v>
      </c>
      <c r="G7">
        <v>1.1311905155255289</v>
      </c>
      <c r="H7">
        <v>0</v>
      </c>
      <c r="I7">
        <v>0</v>
      </c>
      <c r="J7">
        <v>0.2338273379086569</v>
      </c>
      <c r="K7">
        <v>165.03322388592238</v>
      </c>
      <c r="L7">
        <v>65.229915284634302</v>
      </c>
      <c r="M7">
        <v>0</v>
      </c>
      <c r="N7">
        <v>29.999573549000473</v>
      </c>
      <c r="O7">
        <v>50.381250150787544</v>
      </c>
      <c r="P7">
        <v>69.04169193964205</v>
      </c>
      <c r="Q7">
        <v>5.3650001006022583</v>
      </c>
      <c r="R7">
        <v>10.767584892805955</v>
      </c>
      <c r="S7">
        <v>6.7052179412766737</v>
      </c>
      <c r="T7">
        <v>0</v>
      </c>
      <c r="U7">
        <v>292.42104372743512</v>
      </c>
      <c r="V7">
        <v>5.2645251798561148</v>
      </c>
      <c r="W7">
        <v>10.793872983372754</v>
      </c>
      <c r="X7">
        <v>37.473034001715973</v>
      </c>
      <c r="Y7">
        <v>0</v>
      </c>
      <c r="Z7">
        <v>4.9939955999999999</v>
      </c>
      <c r="AA7">
        <v>10.705230943060082</v>
      </c>
      <c r="AB7">
        <v>10.036103886848442</v>
      </c>
      <c r="AC7">
        <v>7.3809582818159223</v>
      </c>
      <c r="AD7">
        <v>9.2812720375358726</v>
      </c>
      <c r="AE7">
        <v>12.557578869470158</v>
      </c>
      <c r="AF7">
        <v>0</v>
      </c>
      <c r="AG7">
        <v>0</v>
      </c>
      <c r="AH7">
        <v>39.796395026400006</v>
      </c>
      <c r="AI7">
        <v>8.0824998792932217</v>
      </c>
      <c r="AJ7">
        <v>0</v>
      </c>
      <c r="AK7">
        <v>11.312558483228825</v>
      </c>
      <c r="AL7">
        <v>20.155330000000003</v>
      </c>
      <c r="AM7">
        <v>2.681712013551786</v>
      </c>
      <c r="AN7">
        <v>0</v>
      </c>
      <c r="AO7">
        <v>4.8539400000000006</v>
      </c>
      <c r="AP7">
        <v>2.7653848284750997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0.37268215743817334</v>
      </c>
      <c r="AW7">
        <v>0</v>
      </c>
      <c r="AX7">
        <v>8.9320037800857524E-2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886.72162537556892</v>
      </c>
      <c r="DN7">
        <v>29.124386730626725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165.03322388592238</v>
      </c>
      <c r="L8">
        <v>65.229915284634302</v>
      </c>
      <c r="M8">
        <v>0</v>
      </c>
      <c r="N8">
        <v>29.999573549000473</v>
      </c>
      <c r="O8">
        <v>50.381250150787544</v>
      </c>
      <c r="P8">
        <v>69.04169193964205</v>
      </c>
      <c r="Q8">
        <v>5.3650001006022583</v>
      </c>
      <c r="R8">
        <v>10.767584892805955</v>
      </c>
      <c r="S8">
        <v>6.7052179412766737</v>
      </c>
      <c r="T8">
        <v>0</v>
      </c>
      <c r="U8">
        <v>292.42104372743512</v>
      </c>
      <c r="V8">
        <v>5.2645251798561148</v>
      </c>
      <c r="W8">
        <v>10.793872983372754</v>
      </c>
      <c r="X8">
        <v>37.473034001715973</v>
      </c>
      <c r="Y8">
        <v>0</v>
      </c>
      <c r="Z8">
        <v>4.9939955999999999</v>
      </c>
      <c r="AA8">
        <v>10.705230943060082</v>
      </c>
      <c r="AB8">
        <v>10.036103886848442</v>
      </c>
      <c r="AC8">
        <v>7.3809582818159223</v>
      </c>
      <c r="AD8">
        <v>9.2812720375358726</v>
      </c>
      <c r="AE8">
        <v>12.557578869470158</v>
      </c>
      <c r="AF8">
        <v>0</v>
      </c>
      <c r="AG8">
        <v>0</v>
      </c>
      <c r="AH8">
        <v>39.796395026400006</v>
      </c>
      <c r="AI8">
        <v>8.0824998792932217</v>
      </c>
      <c r="AJ8">
        <v>0</v>
      </c>
      <c r="AK8">
        <v>11.312558483228825</v>
      </c>
      <c r="AL8">
        <v>20.155330000000003</v>
      </c>
      <c r="AM8">
        <v>2.681712013551786</v>
      </c>
      <c r="AN8">
        <v>0</v>
      </c>
      <c r="AO8">
        <v>4.8539400000000006</v>
      </c>
      <c r="AP8">
        <v>2.7653848284750997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0.37268215743817334</v>
      </c>
      <c r="AW8">
        <v>0</v>
      </c>
      <c r="AX8">
        <v>8.9320037800857524E-2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884.90503334972004</v>
      </c>
      <c r="DN8">
        <v>29.064712174884342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165.03322388592238</v>
      </c>
      <c r="L9">
        <v>65.229915284634302</v>
      </c>
      <c r="M9">
        <v>0</v>
      </c>
      <c r="N9">
        <v>29.999573549000473</v>
      </c>
      <c r="O9">
        <v>50.381250150787544</v>
      </c>
      <c r="P9">
        <v>69.04169193964205</v>
      </c>
      <c r="Q9">
        <v>5.3650001006022583</v>
      </c>
      <c r="R9">
        <v>10.767584892805955</v>
      </c>
      <c r="S9">
        <v>6.7052179412766737</v>
      </c>
      <c r="T9">
        <v>0</v>
      </c>
      <c r="U9">
        <v>289.09022160889776</v>
      </c>
      <c r="V9">
        <v>5.2645251798561148</v>
      </c>
      <c r="W9">
        <v>10.793872983372754</v>
      </c>
      <c r="X9">
        <v>37.473034001715973</v>
      </c>
      <c r="Y9">
        <v>0</v>
      </c>
      <c r="Z9">
        <v>4.9939955999999999</v>
      </c>
      <c r="AA9">
        <v>10.705230943060082</v>
      </c>
      <c r="AB9">
        <v>10.036103886848442</v>
      </c>
      <c r="AC9">
        <v>7.3809582818159223</v>
      </c>
      <c r="AD9">
        <v>9.2812720375358726</v>
      </c>
      <c r="AE9">
        <v>12.557578869470158</v>
      </c>
      <c r="AF9">
        <v>0</v>
      </c>
      <c r="AG9">
        <v>0</v>
      </c>
      <c r="AH9">
        <v>39.796395026400006</v>
      </c>
      <c r="AI9">
        <v>8.0824998792932217</v>
      </c>
      <c r="AJ9">
        <v>0</v>
      </c>
      <c r="AK9">
        <v>11.312558483228825</v>
      </c>
      <c r="AL9">
        <v>20.155330000000003</v>
      </c>
      <c r="AM9">
        <v>2.681712013551786</v>
      </c>
      <c r="AN9">
        <v>0</v>
      </c>
      <c r="AO9">
        <v>4.8539400000000006</v>
      </c>
      <c r="AP9">
        <v>2.7653848284750997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0.37268215743817334</v>
      </c>
      <c r="AW9">
        <v>0</v>
      </c>
      <c r="AX9">
        <v>8.9320037800857524E-2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882.76607005448011</v>
      </c>
      <c r="DN9">
        <v>28.994453351586895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165.03322388592238</v>
      </c>
      <c r="L10">
        <v>65.229915284634302</v>
      </c>
      <c r="M10">
        <v>0</v>
      </c>
      <c r="N10">
        <v>29.999573549000473</v>
      </c>
      <c r="O10">
        <v>50.381250150787544</v>
      </c>
      <c r="P10">
        <v>69.04169193964205</v>
      </c>
      <c r="Q10">
        <v>5.3650001006022583</v>
      </c>
      <c r="R10">
        <v>10.767584892805955</v>
      </c>
      <c r="S10">
        <v>6.7052179412766737</v>
      </c>
      <c r="T10">
        <v>0</v>
      </c>
      <c r="U10">
        <v>289.09022160889776</v>
      </c>
      <c r="V10">
        <v>5.2645251798561148</v>
      </c>
      <c r="W10">
        <v>10.793872983372754</v>
      </c>
      <c r="X10">
        <v>37.473034001715973</v>
      </c>
      <c r="Y10">
        <v>0</v>
      </c>
      <c r="Z10">
        <v>4.9939955999999999</v>
      </c>
      <c r="AA10">
        <v>10.705230943060082</v>
      </c>
      <c r="AB10">
        <v>10.036103886848442</v>
      </c>
      <c r="AC10">
        <v>7.3809582818159223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39.796395026400006</v>
      </c>
      <c r="AI10">
        <v>8.0824998792932217</v>
      </c>
      <c r="AJ10">
        <v>0</v>
      </c>
      <c r="AK10">
        <v>11.312558483228825</v>
      </c>
      <c r="AL10">
        <v>20.155330000000003</v>
      </c>
      <c r="AM10">
        <v>2.4040601282579708</v>
      </c>
      <c r="AN10">
        <v>0</v>
      </c>
      <c r="AO10">
        <v>4.8539400000000006</v>
      </c>
      <c r="AP10">
        <v>2.7653848284750997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0.37268215743817334</v>
      </c>
      <c r="AW10">
        <v>0</v>
      </c>
      <c r="AX10">
        <v>8.9320037800857524E-2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882.49724764143241</v>
      </c>
      <c r="DN10">
        <v>28.985623879340803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161.23549308009763</v>
      </c>
      <c r="L11">
        <v>55.662555528071117</v>
      </c>
      <c r="M11">
        <v>0</v>
      </c>
      <c r="N11">
        <v>29.999573549000473</v>
      </c>
      <c r="O11">
        <v>50.381250150787544</v>
      </c>
      <c r="P11">
        <v>69.04169193964205</v>
      </c>
      <c r="Q11">
        <v>4.6748363999099425</v>
      </c>
      <c r="R11">
        <v>10.767584892805955</v>
      </c>
      <c r="S11">
        <v>5.6789768818043695</v>
      </c>
      <c r="T11">
        <v>0</v>
      </c>
      <c r="U11">
        <v>289.09022160889776</v>
      </c>
      <c r="V11">
        <v>5.2645251798561148</v>
      </c>
      <c r="W11">
        <v>10.793872983372754</v>
      </c>
      <c r="X11">
        <v>37.473034001715973</v>
      </c>
      <c r="Y11">
        <v>0</v>
      </c>
      <c r="Z11">
        <v>4.9939955999999999</v>
      </c>
      <c r="AA11">
        <v>10.705230943060082</v>
      </c>
      <c r="AB11">
        <v>10.036103886848442</v>
      </c>
      <c r="AC11">
        <v>7.3809582818159223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39.796395026400006</v>
      </c>
      <c r="AI11">
        <v>8.0824998792932217</v>
      </c>
      <c r="AJ11">
        <v>0</v>
      </c>
      <c r="AK11">
        <v>11.312558483228825</v>
      </c>
      <c r="AL11">
        <v>20.155330000000003</v>
      </c>
      <c r="AM11">
        <v>1.340856006775893</v>
      </c>
      <c r="AN11">
        <v>0</v>
      </c>
      <c r="AO11">
        <v>4.8539400000000006</v>
      </c>
      <c r="AP11">
        <v>2.7653848284750997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5.8138416560355056E-3</v>
      </c>
      <c r="AW11">
        <v>0</v>
      </c>
      <c r="AX11">
        <v>8.9320037800857524E-2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865.4245950443833</v>
      </c>
      <c r="DN11">
        <v>28.425108716573323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142.83259549484669</v>
      </c>
      <c r="L12">
        <v>50.134430663500119</v>
      </c>
      <c r="M12">
        <v>0</v>
      </c>
      <c r="N12">
        <v>29.999573549000473</v>
      </c>
      <c r="O12">
        <v>50.381250150787544</v>
      </c>
      <c r="P12">
        <v>69.04169193964205</v>
      </c>
      <c r="Q12">
        <v>4.3891005776304279</v>
      </c>
      <c r="R12">
        <v>10.767584892805955</v>
      </c>
      <c r="S12">
        <v>5.6789768818043695</v>
      </c>
      <c r="T12">
        <v>0</v>
      </c>
      <c r="U12">
        <v>289.09022160889776</v>
      </c>
      <c r="V12">
        <v>5.2645251798561148</v>
      </c>
      <c r="W12">
        <v>10.793872983372754</v>
      </c>
      <c r="X12">
        <v>37.473034001715973</v>
      </c>
      <c r="Y12">
        <v>0</v>
      </c>
      <c r="Z12">
        <v>4.9939955999999999</v>
      </c>
      <c r="AA12">
        <v>10.705230943060082</v>
      </c>
      <c r="AB12">
        <v>10.036103886848442</v>
      </c>
      <c r="AC12">
        <v>7.3809582818159223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39.796395026400006</v>
      </c>
      <c r="AI12">
        <v>8.0824998792932217</v>
      </c>
      <c r="AJ12">
        <v>0</v>
      </c>
      <c r="AK12">
        <v>11.312558483228825</v>
      </c>
      <c r="AL12">
        <v>20.155330000000003</v>
      </c>
      <c r="AM12">
        <v>1.340856006775893</v>
      </c>
      <c r="AN12">
        <v>0</v>
      </c>
      <c r="AO12">
        <v>4.8539400000000006</v>
      </c>
      <c r="AP12">
        <v>2.7653848284750997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8.9320037800857524E-2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841.97230089790241</v>
      </c>
      <c r="DN12">
        <v>27.654830749296639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112.4556960955709</v>
      </c>
      <c r="L13">
        <v>39.401922697744908</v>
      </c>
      <c r="M13">
        <v>0</v>
      </c>
      <c r="N13">
        <v>29.999573549000473</v>
      </c>
      <c r="O13">
        <v>50.381250150787544</v>
      </c>
      <c r="P13">
        <v>69.04169193964205</v>
      </c>
      <c r="Q13">
        <v>4.4527063569180871</v>
      </c>
      <c r="R13">
        <v>10.767584892805955</v>
      </c>
      <c r="S13">
        <v>5.6789768818043695</v>
      </c>
      <c r="T13">
        <v>0</v>
      </c>
      <c r="U13">
        <v>287.51907910015387</v>
      </c>
      <c r="V13">
        <v>5.2645251798561148</v>
      </c>
      <c r="W13">
        <v>10.793872983372754</v>
      </c>
      <c r="X13">
        <v>37.473034001715973</v>
      </c>
      <c r="Y13">
        <v>0</v>
      </c>
      <c r="Z13">
        <v>4.9939955999999999</v>
      </c>
      <c r="AA13">
        <v>10.705230943060082</v>
      </c>
      <c r="AB13">
        <v>10.036103886848442</v>
      </c>
      <c r="AC13">
        <v>7.3809582818159223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39.796395026400006</v>
      </c>
      <c r="AI13">
        <v>4.8495001207067805</v>
      </c>
      <c r="AJ13">
        <v>0</v>
      </c>
      <c r="AK13">
        <v>11.312558483228825</v>
      </c>
      <c r="AL13">
        <v>20.155330000000003</v>
      </c>
      <c r="AM13">
        <v>1.340856006775893</v>
      </c>
      <c r="AN13">
        <v>0</v>
      </c>
      <c r="AO13">
        <v>4.8539400000000006</v>
      </c>
      <c r="AP13">
        <v>2.9280545242677527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8.9320037800857524E-2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797.73787506241388</v>
      </c>
      <c r="DN13">
        <v>26.201982427504102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91.633890673486945</v>
      </c>
      <c r="L14">
        <v>39.401922697744908</v>
      </c>
      <c r="M14">
        <v>0</v>
      </c>
      <c r="N14">
        <v>29.999573549000473</v>
      </c>
      <c r="O14">
        <v>50.381250150787544</v>
      </c>
      <c r="P14">
        <v>69.04169193964205</v>
      </c>
      <c r="Q14">
        <v>4.4527063569180871</v>
      </c>
      <c r="R14">
        <v>10.767584892805955</v>
      </c>
      <c r="S14">
        <v>5.6789768818043695</v>
      </c>
      <c r="T14">
        <v>0</v>
      </c>
      <c r="U14">
        <v>287.51907910015387</v>
      </c>
      <c r="V14">
        <v>5.2645251798561148</v>
      </c>
      <c r="W14">
        <v>10.793872983372754</v>
      </c>
      <c r="X14">
        <v>37.473034001715973</v>
      </c>
      <c r="Y14">
        <v>0</v>
      </c>
      <c r="Z14">
        <v>4.9939955999999999</v>
      </c>
      <c r="AA14">
        <v>10.705230943060082</v>
      </c>
      <c r="AB14">
        <v>10.036103886848442</v>
      </c>
      <c r="AC14">
        <v>7.3809582818159223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39.796395026400006</v>
      </c>
      <c r="AI14">
        <v>4.8495001207067805</v>
      </c>
      <c r="AJ14">
        <v>0</v>
      </c>
      <c r="AK14">
        <v>11.312558483228825</v>
      </c>
      <c r="AL14">
        <v>20.155330000000003</v>
      </c>
      <c r="AM14">
        <v>1.340856006775893</v>
      </c>
      <c r="AN14">
        <v>0</v>
      </c>
      <c r="AO14">
        <v>4.8539400000000006</v>
      </c>
      <c r="AP14">
        <v>2.9280545242677527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8.9320037800857524E-2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777.57820306608448</v>
      </c>
      <c r="DN14">
        <v>25.539849001749655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90.280200268305762</v>
      </c>
      <c r="L15">
        <v>34.818218858216255</v>
      </c>
      <c r="M15">
        <v>0</v>
      </c>
      <c r="N15">
        <v>29.999573549000473</v>
      </c>
      <c r="O15">
        <v>50.381250150787544</v>
      </c>
      <c r="P15">
        <v>69.04169193964205</v>
      </c>
      <c r="Q15">
        <v>3.3910255498520616</v>
      </c>
      <c r="R15">
        <v>10.767584892805955</v>
      </c>
      <c r="S15">
        <v>4.7600728672395727</v>
      </c>
      <c r="T15">
        <v>0</v>
      </c>
      <c r="U15">
        <v>287.51907910015387</v>
      </c>
      <c r="V15">
        <v>5.2645251798561148</v>
      </c>
      <c r="W15">
        <v>10.793872983372754</v>
      </c>
      <c r="X15">
        <v>37.473034001715973</v>
      </c>
      <c r="Y15">
        <v>0</v>
      </c>
      <c r="Z15">
        <v>4.9939955999999999</v>
      </c>
      <c r="AA15">
        <v>10.705230943060082</v>
      </c>
      <c r="AB15">
        <v>10.036103886848442</v>
      </c>
      <c r="AC15">
        <v>7.3809582818159223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39.796395026400006</v>
      </c>
      <c r="AI15">
        <v>4.8495001207067805</v>
      </c>
      <c r="AJ15">
        <v>0</v>
      </c>
      <c r="AK15">
        <v>11.312558483228825</v>
      </c>
      <c r="AL15">
        <v>20.361900000000006</v>
      </c>
      <c r="AM15">
        <v>1.340856006775893</v>
      </c>
      <c r="AN15">
        <v>0</v>
      </c>
      <c r="AO15">
        <v>4.8539400000000006</v>
      </c>
      <c r="AP15">
        <v>2.9280545242677527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8.9320037800857524E-2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769.94640330425932</v>
      </c>
      <c r="DN15">
        <v>25.289389903019778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90.281758884349401</v>
      </c>
      <c r="L16">
        <v>34.818218858216255</v>
      </c>
      <c r="M16">
        <v>0</v>
      </c>
      <c r="N16">
        <v>29.999573549000473</v>
      </c>
      <c r="O16">
        <v>50.381250150787544</v>
      </c>
      <c r="P16">
        <v>69.04169193964205</v>
      </c>
      <c r="Q16">
        <v>3.3910255498520616</v>
      </c>
      <c r="R16">
        <v>10.767584892805955</v>
      </c>
      <c r="S16">
        <v>4.4976113587177577</v>
      </c>
      <c r="T16">
        <v>0</v>
      </c>
      <c r="U16">
        <v>287.51907910015387</v>
      </c>
      <c r="V16">
        <v>5.2645251798561148</v>
      </c>
      <c r="W16">
        <v>10.793872983372754</v>
      </c>
      <c r="X16">
        <v>37.473034001715973</v>
      </c>
      <c r="Y16">
        <v>0</v>
      </c>
      <c r="Z16">
        <v>4.9939955999999999</v>
      </c>
      <c r="AA16">
        <v>10.705230943060082</v>
      </c>
      <c r="AB16">
        <v>10.036103886848442</v>
      </c>
      <c r="AC16">
        <v>7.3809582818159223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39.796395026400006</v>
      </c>
      <c r="AI16">
        <v>4.8495001207067805</v>
      </c>
      <c r="AJ16">
        <v>0</v>
      </c>
      <c r="AK16">
        <v>11.312558483228825</v>
      </c>
      <c r="AL16">
        <v>20.361900000000006</v>
      </c>
      <c r="AM16">
        <v>1.340856006775893</v>
      </c>
      <c r="AN16">
        <v>0</v>
      </c>
      <c r="AO16">
        <v>4.8539400000000006</v>
      </c>
      <c r="AP16">
        <v>2.9280545242677527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8.9320037800857524E-2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769.6937409330526</v>
      </c>
      <c r="DN16">
        <v>25.281149381748275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90.307557816465476</v>
      </c>
      <c r="L17">
        <v>36.404622061174912</v>
      </c>
      <c r="M17">
        <v>0</v>
      </c>
      <c r="N17">
        <v>29.999573549000473</v>
      </c>
      <c r="O17">
        <v>50.381250150787544</v>
      </c>
      <c r="P17">
        <v>69.04169193964205</v>
      </c>
      <c r="Q17">
        <v>2.6779640201218395</v>
      </c>
      <c r="R17">
        <v>10.767584892805955</v>
      </c>
      <c r="S17">
        <v>3.4545606923080721</v>
      </c>
      <c r="T17">
        <v>0</v>
      </c>
      <c r="U17">
        <v>287.51907910015387</v>
      </c>
      <c r="V17">
        <v>5.2645251798561148</v>
      </c>
      <c r="W17">
        <v>10.793872983372754</v>
      </c>
      <c r="X17">
        <v>37.473034001715973</v>
      </c>
      <c r="Y17">
        <v>0</v>
      </c>
      <c r="Z17">
        <v>4.9939955999999999</v>
      </c>
      <c r="AA17">
        <v>10.705230943060082</v>
      </c>
      <c r="AB17">
        <v>10.036103886848442</v>
      </c>
      <c r="AC17">
        <v>7.3809582818159223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39.796395026400006</v>
      </c>
      <c r="AI17">
        <v>4.8495001207067805</v>
      </c>
      <c r="AJ17">
        <v>0</v>
      </c>
      <c r="AK17">
        <v>11.312558483228825</v>
      </c>
      <c r="AL17">
        <v>20.361900000000006</v>
      </c>
      <c r="AM17">
        <v>1.340856006775893</v>
      </c>
      <c r="AN17">
        <v>0</v>
      </c>
      <c r="AO17">
        <v>4.8539400000000006</v>
      </c>
      <c r="AP17">
        <v>2.9280545242677527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8.9320037800857524E-2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769.5541839366673</v>
      </c>
      <c r="DN17">
        <v>25.276796317068392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90.309104922729119</v>
      </c>
      <c r="L18">
        <v>35.542778776107575</v>
      </c>
      <c r="M18">
        <v>0</v>
      </c>
      <c r="N18">
        <v>29.999573549000473</v>
      </c>
      <c r="O18">
        <v>50.381250150787544</v>
      </c>
      <c r="P18">
        <v>69.04169193964205</v>
      </c>
      <c r="Q18">
        <v>2.8149405371258762</v>
      </c>
      <c r="R18">
        <v>10.767584892805955</v>
      </c>
      <c r="S18">
        <v>3.5450504855926082</v>
      </c>
      <c r="T18">
        <v>0</v>
      </c>
      <c r="U18">
        <v>287.51907910015387</v>
      </c>
      <c r="V18">
        <v>5.2645251798561148</v>
      </c>
      <c r="W18">
        <v>10.793872983372754</v>
      </c>
      <c r="X18">
        <v>37.473034001715973</v>
      </c>
      <c r="Y18">
        <v>0</v>
      </c>
      <c r="Z18">
        <v>3.3293304000000004</v>
      </c>
      <c r="AA18">
        <v>10.705230943060082</v>
      </c>
      <c r="AB18">
        <v>10.036103886848442</v>
      </c>
      <c r="AC18">
        <v>7.3809582818159223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39.796395026400006</v>
      </c>
      <c r="AI18">
        <v>4.8495001207067805</v>
      </c>
      <c r="AJ18">
        <v>0</v>
      </c>
      <c r="AK18">
        <v>11.312558483228825</v>
      </c>
      <c r="AL18">
        <v>20.361900000000006</v>
      </c>
      <c r="AM18">
        <v>1.340856006775893</v>
      </c>
      <c r="AN18">
        <v>0</v>
      </c>
      <c r="AO18">
        <v>4.8539400000000006</v>
      </c>
      <c r="AP18">
        <v>2.9280545242677527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8.9320037800857524E-2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767.3297687878536</v>
      </c>
      <c r="DN18">
        <v>25.203716397366964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90.307557816465476</v>
      </c>
      <c r="L19">
        <v>36.038529777032146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2.8149405371258762</v>
      </c>
      <c r="R19">
        <v>10.767584892805955</v>
      </c>
      <c r="S19">
        <v>3.5450504855926082</v>
      </c>
      <c r="T19">
        <v>0</v>
      </c>
      <c r="U19">
        <v>287.51907910015387</v>
      </c>
      <c r="V19">
        <v>5.2645251798561148</v>
      </c>
      <c r="W19">
        <v>10.793872983372754</v>
      </c>
      <c r="X19">
        <v>37.473034001715973</v>
      </c>
      <c r="Y19">
        <v>0</v>
      </c>
      <c r="Z19">
        <v>3.3293304000000004</v>
      </c>
      <c r="AA19">
        <v>10.705230943060082</v>
      </c>
      <c r="AB19">
        <v>10.036103886848442</v>
      </c>
      <c r="AC19">
        <v>7.3809582818159223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39.796395026400006</v>
      </c>
      <c r="AI19">
        <v>4.8495001207067805</v>
      </c>
      <c r="AJ19">
        <v>0</v>
      </c>
      <c r="AK19">
        <v>11.312558483228825</v>
      </c>
      <c r="AL19">
        <v>20.361900000000006</v>
      </c>
      <c r="AM19">
        <v>1.340856006775893</v>
      </c>
      <c r="AN19">
        <v>0</v>
      </c>
      <c r="AO19">
        <v>4.8539400000000006</v>
      </c>
      <c r="AP19">
        <v>2.9280545242677527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8.9320037800857524E-2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768.89419028022587</v>
      </c>
      <c r="DN19">
        <v>25.255098799655812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90.309104922729119</v>
      </c>
      <c r="L20">
        <v>36.534280777956724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2.8149405371258762</v>
      </c>
      <c r="R20">
        <v>10.767584892805955</v>
      </c>
      <c r="S20">
        <v>3.5450504855926082</v>
      </c>
      <c r="T20">
        <v>0</v>
      </c>
      <c r="U20">
        <v>287.51907910015387</v>
      </c>
      <c r="V20">
        <v>5.2645251798561148</v>
      </c>
      <c r="W20">
        <v>10.793872983372754</v>
      </c>
      <c r="X20">
        <v>37.473034001715973</v>
      </c>
      <c r="Y20">
        <v>0</v>
      </c>
      <c r="Z20">
        <v>3.3293304000000004</v>
      </c>
      <c r="AA20">
        <v>10.705230943060082</v>
      </c>
      <c r="AB20">
        <v>10.036103886848442</v>
      </c>
      <c r="AC20">
        <v>7.3809582818159223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39.796395026400006</v>
      </c>
      <c r="AI20">
        <v>4.8495001207067805</v>
      </c>
      <c r="AJ20">
        <v>0</v>
      </c>
      <c r="AK20">
        <v>11.312558483228825</v>
      </c>
      <c r="AL20">
        <v>20.361900000000006</v>
      </c>
      <c r="AM20">
        <v>1.340856006775893</v>
      </c>
      <c r="AN20">
        <v>0</v>
      </c>
      <c r="AO20">
        <v>4.8539400000000006</v>
      </c>
      <c r="AP20">
        <v>2.9280545242677527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8.9320037800857524E-2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769.37567434923233</v>
      </c>
      <c r="DN20">
        <v>25.270912837837351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90.307557816465476</v>
      </c>
      <c r="L21">
        <v>37.030031778881302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2.8145408946454968</v>
      </c>
      <c r="R21">
        <v>8.9640331821196551</v>
      </c>
      <c r="S21">
        <v>3.5439766081951007</v>
      </c>
      <c r="T21">
        <v>0</v>
      </c>
      <c r="U21">
        <v>287.51907910015387</v>
      </c>
      <c r="V21">
        <v>5.2645251798561148</v>
      </c>
      <c r="W21">
        <v>10.793872983372754</v>
      </c>
      <c r="X21">
        <v>37.473034001715973</v>
      </c>
      <c r="Y21">
        <v>0</v>
      </c>
      <c r="Z21">
        <v>3.3293304000000004</v>
      </c>
      <c r="AA21">
        <v>10.705230943060082</v>
      </c>
      <c r="AB21">
        <v>10.036103886848442</v>
      </c>
      <c r="AC21">
        <v>7.3809582818159223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39.796395026400006</v>
      </c>
      <c r="AI21">
        <v>4.8495001207067805</v>
      </c>
      <c r="AJ21">
        <v>0</v>
      </c>
      <c r="AK21">
        <v>11.312558483228825</v>
      </c>
      <c r="AL21">
        <v>20.361900000000006</v>
      </c>
      <c r="AM21">
        <v>1.340856006775893</v>
      </c>
      <c r="AN21">
        <v>0</v>
      </c>
      <c r="AO21">
        <v>4.8539400000000006</v>
      </c>
      <c r="AP21">
        <v>3.0907242200604048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8.9320037800857524E-2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767.17809074963145</v>
      </c>
      <c r="DN21">
        <v>25.19874479732778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90.309104922729119</v>
      </c>
      <c r="L22">
        <v>37.030031778881302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2.8145408946454968</v>
      </c>
      <c r="R22">
        <v>7.4633244862582</v>
      </c>
      <c r="S22">
        <v>3.5439766081951007</v>
      </c>
      <c r="T22">
        <v>0</v>
      </c>
      <c r="U22">
        <v>287.51907910015387</v>
      </c>
      <c r="V22">
        <v>5.2645251798561148</v>
      </c>
      <c r="W22">
        <v>10.793872983372754</v>
      </c>
      <c r="X22">
        <v>37.473034001715973</v>
      </c>
      <c r="Y22">
        <v>0</v>
      </c>
      <c r="Z22">
        <v>4.9939955999999999</v>
      </c>
      <c r="AA22">
        <v>10.705230943060082</v>
      </c>
      <c r="AB22">
        <v>10.036103886848442</v>
      </c>
      <c r="AC22">
        <v>7.3809582818159223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39.796395026400006</v>
      </c>
      <c r="AI22">
        <v>4.8495001207067805</v>
      </c>
      <c r="AJ22">
        <v>0</v>
      </c>
      <c r="AK22">
        <v>11.312558483228825</v>
      </c>
      <c r="AL22">
        <v>20.361900000000006</v>
      </c>
      <c r="AM22">
        <v>1.340856006775893</v>
      </c>
      <c r="AN22">
        <v>0</v>
      </c>
      <c r="AO22">
        <v>4.8539400000000006</v>
      </c>
      <c r="AP22">
        <v>3.0907242200604048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8.9320037800857524E-2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767.33833134620988</v>
      </c>
      <c r="DN22">
        <v>25.204007811151524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90.307557816465476</v>
      </c>
      <c r="L23">
        <v>35.542778776107575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2.8145408946454968</v>
      </c>
      <c r="R23">
        <v>7.4633244862582</v>
      </c>
      <c r="S23">
        <v>3.5439766081951007</v>
      </c>
      <c r="T23">
        <v>0</v>
      </c>
      <c r="U23">
        <v>287.51907910015387</v>
      </c>
      <c r="V23">
        <v>5.2645251798561148</v>
      </c>
      <c r="W23">
        <v>7.2826253397818332</v>
      </c>
      <c r="X23">
        <v>37.473034001715973</v>
      </c>
      <c r="Y23">
        <v>0</v>
      </c>
      <c r="Z23">
        <v>4.9939955999999999</v>
      </c>
      <c r="AA23">
        <v>10.705230943060082</v>
      </c>
      <c r="AB23">
        <v>10.036103886848442</v>
      </c>
      <c r="AC23">
        <v>7.3809582818159223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39.796395026400006</v>
      </c>
      <c r="AI23">
        <v>3.5562998310105094</v>
      </c>
      <c r="AJ23">
        <v>0</v>
      </c>
      <c r="AK23">
        <v>11.312558483228825</v>
      </c>
      <c r="AL23">
        <v>20.361900000000006</v>
      </c>
      <c r="AM23">
        <v>1.340856006775893</v>
      </c>
      <c r="AN23">
        <v>0</v>
      </c>
      <c r="AO23">
        <v>4.8539400000000006</v>
      </c>
      <c r="AP23">
        <v>3.0907242200604048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8.9320037800857524E-2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761.24516847050802</v>
      </c>
      <c r="DN23">
        <v>25.003922644528704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90.309104922729119</v>
      </c>
      <c r="L24">
        <v>36.534280777956724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2.8145408946454968</v>
      </c>
      <c r="R24">
        <v>7.4633244862582</v>
      </c>
      <c r="S24">
        <v>3.5439766081951007</v>
      </c>
      <c r="T24">
        <v>0</v>
      </c>
      <c r="U24">
        <v>287.51907910015387</v>
      </c>
      <c r="V24">
        <v>5.2645251798561148</v>
      </c>
      <c r="W24">
        <v>7.2826253397818332</v>
      </c>
      <c r="X24">
        <v>37.473034001715973</v>
      </c>
      <c r="Y24">
        <v>0</v>
      </c>
      <c r="Z24">
        <v>4.9939955999999999</v>
      </c>
      <c r="AA24">
        <v>10.705230943060082</v>
      </c>
      <c r="AB24">
        <v>10.036103886848442</v>
      </c>
      <c r="AC24">
        <v>7.3809582818159223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20.361900000000006</v>
      </c>
      <c r="AM24">
        <v>1.340856006775893</v>
      </c>
      <c r="AN24">
        <v>0</v>
      </c>
      <c r="AO24">
        <v>4.8539400000000006</v>
      </c>
      <c r="AP24">
        <v>3.0907242200604048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8.9320037800857524E-2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774.84509642852356</v>
      </c>
      <c r="DN24">
        <v>25.450604695247119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90.307557816465476</v>
      </c>
      <c r="L25">
        <v>38.540079412677557</v>
      </c>
      <c r="M25">
        <v>0</v>
      </c>
      <c r="N25">
        <v>29.999573549000473</v>
      </c>
      <c r="O25">
        <v>50.381250150787544</v>
      </c>
      <c r="P25">
        <v>69.04169193964205</v>
      </c>
      <c r="Q25">
        <v>2.8145408946454968</v>
      </c>
      <c r="R25">
        <v>7.4633244862582</v>
      </c>
      <c r="S25">
        <v>3.5439766081951007</v>
      </c>
      <c r="T25">
        <v>0</v>
      </c>
      <c r="U25">
        <v>287.51907910015387</v>
      </c>
      <c r="V25">
        <v>3.7141694964028775</v>
      </c>
      <c r="W25">
        <v>7.2826253397818332</v>
      </c>
      <c r="X25">
        <v>24.825550027010706</v>
      </c>
      <c r="Y25">
        <v>0</v>
      </c>
      <c r="Z25">
        <v>4.9939955999999999</v>
      </c>
      <c r="AA25">
        <v>10.705230943060082</v>
      </c>
      <c r="AB25">
        <v>10.036103886848442</v>
      </c>
      <c r="AC25">
        <v>7.3809582818159223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20.361900000000006</v>
      </c>
      <c r="AM25">
        <v>1.340856006775893</v>
      </c>
      <c r="AN25">
        <v>0</v>
      </c>
      <c r="AO25">
        <v>4.8539400000000006</v>
      </c>
      <c r="AP25">
        <v>2.9280545242677527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8.9320037800857524E-2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762.88216631072532</v>
      </c>
      <c r="DN25">
        <v>25.057276987551308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90.309104922729119</v>
      </c>
      <c r="L26">
        <v>41.712885818594877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2.8145408946454968</v>
      </c>
      <c r="R26">
        <v>7.4633244862582</v>
      </c>
      <c r="S26">
        <v>3.5439766081951007</v>
      </c>
      <c r="T26">
        <v>0</v>
      </c>
      <c r="U26">
        <v>287.51907910015387</v>
      </c>
      <c r="V26">
        <v>3.7141694964028775</v>
      </c>
      <c r="W26">
        <v>7.2826253397818332</v>
      </c>
      <c r="X26">
        <v>24.825550027010706</v>
      </c>
      <c r="Y26">
        <v>0</v>
      </c>
      <c r="Z26">
        <v>4.9939955999999999</v>
      </c>
      <c r="AA26">
        <v>10.705230943060082</v>
      </c>
      <c r="AB26">
        <v>10.036103886848442</v>
      </c>
      <c r="AC26">
        <v>7.3809582818159223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20.361900000000006</v>
      </c>
      <c r="AM26">
        <v>1.340856006775893</v>
      </c>
      <c r="AN26">
        <v>0</v>
      </c>
      <c r="AO26">
        <v>4.8539400000000006</v>
      </c>
      <c r="AP26">
        <v>2.9280545242677527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8.9320037800857524E-2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765.9555754228461</v>
      </c>
      <c r="DN26">
        <v>25.158221387611622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90.307557816465476</v>
      </c>
      <c r="L27">
        <v>35.157831990747439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2.8145408946454968</v>
      </c>
      <c r="R27">
        <v>7.4633244862582</v>
      </c>
      <c r="S27">
        <v>3.5439766081951007</v>
      </c>
      <c r="T27">
        <v>0</v>
      </c>
      <c r="U27">
        <v>287.51907910015387</v>
      </c>
      <c r="V27">
        <v>3.7141694964028775</v>
      </c>
      <c r="W27">
        <v>7.2826253397818332</v>
      </c>
      <c r="X27">
        <v>24.825550027010706</v>
      </c>
      <c r="Y27">
        <v>0</v>
      </c>
      <c r="Z27">
        <v>4.9939955999999999</v>
      </c>
      <c r="AA27">
        <v>10.705230943060082</v>
      </c>
      <c r="AB27">
        <v>10.036103886848442</v>
      </c>
      <c r="AC27">
        <v>7.3809582818159223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20.361900000000006</v>
      </c>
      <c r="AM27">
        <v>1.340856006775893</v>
      </c>
      <c r="AN27">
        <v>0</v>
      </c>
      <c r="AO27">
        <v>4.8539400000000006</v>
      </c>
      <c r="AP27">
        <v>2.1147060453044872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1.3118432518103474E-2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758.74626255192015</v>
      </c>
      <c r="DN27">
        <v>24.921383240180454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90.309104922729119</v>
      </c>
      <c r="L28">
        <v>33.992069645215487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2.8145408946454968</v>
      </c>
      <c r="R28">
        <v>7.4633244862582</v>
      </c>
      <c r="S28">
        <v>3.5439766081951007</v>
      </c>
      <c r="T28">
        <v>0</v>
      </c>
      <c r="U28">
        <v>287.51907910015387</v>
      </c>
      <c r="V28">
        <v>3.7141694964028775</v>
      </c>
      <c r="W28">
        <v>7.2826253397818332</v>
      </c>
      <c r="X28">
        <v>24.825550027010706</v>
      </c>
      <c r="Y28">
        <v>0</v>
      </c>
      <c r="Z28">
        <v>4.9939955999999999</v>
      </c>
      <c r="AA28">
        <v>10.705230943060082</v>
      </c>
      <c r="AB28">
        <v>10.036103886848442</v>
      </c>
      <c r="AC28">
        <v>7.3809582818159223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20.361900000000006</v>
      </c>
      <c r="AM28">
        <v>1.340856006775893</v>
      </c>
      <c r="AN28">
        <v>0</v>
      </c>
      <c r="AO28">
        <v>4.8539400000000006</v>
      </c>
      <c r="AP28">
        <v>2.1147060453044872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1.3118432518103474E-2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757.61906942464691</v>
      </c>
      <c r="DN28">
        <v>24.884361128185446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90.307557816465476</v>
      </c>
      <c r="L29">
        <v>35.290176389001658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2.8512541806310119</v>
      </c>
      <c r="R29">
        <v>6.0933180133178677</v>
      </c>
      <c r="S29">
        <v>3.6121880255847651</v>
      </c>
      <c r="T29">
        <v>0</v>
      </c>
      <c r="U29">
        <v>287.51907910015387</v>
      </c>
      <c r="V29">
        <v>3.7141694964028775</v>
      </c>
      <c r="W29">
        <v>7.2826253397818332</v>
      </c>
      <c r="X29">
        <v>24.825550027010706</v>
      </c>
      <c r="Y29">
        <v>0</v>
      </c>
      <c r="Z29">
        <v>4.9939955999999999</v>
      </c>
      <c r="AA29">
        <v>10.705230943060082</v>
      </c>
      <c r="AB29">
        <v>10.036103886848442</v>
      </c>
      <c r="AC29">
        <v>7.3809582818159223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20.361900000000006</v>
      </c>
      <c r="AM29">
        <v>1.340856006775893</v>
      </c>
      <c r="AN29">
        <v>0</v>
      </c>
      <c r="AO29">
        <v>4.8539400000000006</v>
      </c>
      <c r="AP29">
        <v>2.1147060453044872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1.3118432518103474E-2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757.64956099748156</v>
      </c>
      <c r="DN29">
        <v>24.885347423308232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90.309104922729119</v>
      </c>
      <c r="L30">
        <v>35.290176389001658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2.8512541806310119</v>
      </c>
      <c r="R30">
        <v>4.6921820897811664</v>
      </c>
      <c r="S30">
        <v>3.6121880255847651</v>
      </c>
      <c r="T30">
        <v>0</v>
      </c>
      <c r="U30">
        <v>287.51907910015387</v>
      </c>
      <c r="V30">
        <v>2.0988262589928053</v>
      </c>
      <c r="W30">
        <v>4.7337064708581913</v>
      </c>
      <c r="X30">
        <v>24.825550027010706</v>
      </c>
      <c r="Y30">
        <v>0</v>
      </c>
      <c r="Z30">
        <v>3.3293304000000004</v>
      </c>
      <c r="AA30">
        <v>10.705230943060082</v>
      </c>
      <c r="AB30">
        <v>10.036103886848442</v>
      </c>
      <c r="AC30">
        <v>7.3809582818159223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39.796395026400006</v>
      </c>
      <c r="AI30">
        <v>4.8495001207067805</v>
      </c>
      <c r="AJ30">
        <v>0</v>
      </c>
      <c r="AK30">
        <v>11.312558483228825</v>
      </c>
      <c r="AL30">
        <v>20.361900000000006</v>
      </c>
      <c r="AM30">
        <v>1.340856006775893</v>
      </c>
      <c r="AN30">
        <v>0</v>
      </c>
      <c r="AO30">
        <v>4.8539400000000006</v>
      </c>
      <c r="AP30">
        <v>2.1147060453044872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1.3118432518103474E-2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740.35043461802707</v>
      </c>
      <c r="DN30">
        <v>24.317197068231252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90.280200268305762</v>
      </c>
      <c r="L31">
        <v>35.290176389001658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2.8504347752181247</v>
      </c>
      <c r="R31">
        <v>3.4220157654315702</v>
      </c>
      <c r="S31">
        <v>3.569252755885536</v>
      </c>
      <c r="T31">
        <v>0</v>
      </c>
      <c r="U31">
        <v>287.51907910015387</v>
      </c>
      <c r="V31">
        <v>2.3122261870503591</v>
      </c>
      <c r="W31">
        <v>3.2617869876795984</v>
      </c>
      <c r="X31">
        <v>29.229168727446055</v>
      </c>
      <c r="Y31">
        <v>0</v>
      </c>
      <c r="Z31">
        <v>3.3293304000000004</v>
      </c>
      <c r="AA31">
        <v>10.705230943060082</v>
      </c>
      <c r="AB31">
        <v>10.036103886848442</v>
      </c>
      <c r="AC31">
        <v>7.3809582818159223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39.796395026400006</v>
      </c>
      <c r="AI31">
        <v>4.0412501810601702</v>
      </c>
      <c r="AJ31">
        <v>0</v>
      </c>
      <c r="AK31">
        <v>11.312558483228825</v>
      </c>
      <c r="AL31">
        <v>20.361900000000006</v>
      </c>
      <c r="AM31">
        <v>1.340856006775893</v>
      </c>
      <c r="AN31">
        <v>0</v>
      </c>
      <c r="AO31">
        <v>4.8539400000000006</v>
      </c>
      <c r="AP31">
        <v>2.7653848284750997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1.3118432518103474E-2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741.94263561100911</v>
      </c>
      <c r="DN31">
        <v>24.369698410202268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90.281758884349401</v>
      </c>
      <c r="L32">
        <v>35.290176389001658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2.8504347752181247</v>
      </c>
      <c r="R32">
        <v>4.6973805447036305</v>
      </c>
      <c r="S32">
        <v>3.569252755885536</v>
      </c>
      <c r="T32">
        <v>0</v>
      </c>
      <c r="U32">
        <v>287.51907910015387</v>
      </c>
      <c r="V32">
        <v>2.3122261870503591</v>
      </c>
      <c r="W32">
        <v>3.2617869876795984</v>
      </c>
      <c r="X32">
        <v>30.549583247004986</v>
      </c>
      <c r="Y32">
        <v>0</v>
      </c>
      <c r="Z32">
        <v>3.3293304000000004</v>
      </c>
      <c r="AA32">
        <v>10.705230943060082</v>
      </c>
      <c r="AB32">
        <v>10.036103886848442</v>
      </c>
      <c r="AC32">
        <v>7.3809582818159223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39.796395026400006</v>
      </c>
      <c r="AI32">
        <v>4.0412501810601702</v>
      </c>
      <c r="AJ32">
        <v>0</v>
      </c>
      <c r="AK32">
        <v>11.312558483228825</v>
      </c>
      <c r="AL32">
        <v>20.361900000000006</v>
      </c>
      <c r="AM32">
        <v>1.340856006775893</v>
      </c>
      <c r="AN32">
        <v>0</v>
      </c>
      <c r="AO32">
        <v>4.8539400000000006</v>
      </c>
      <c r="AP32">
        <v>2.7653848284750997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1.3118432518103474E-2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743.3714042778945</v>
      </c>
      <c r="DN32">
        <v>24.416667658191219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90.339649960591643</v>
      </c>
      <c r="L33">
        <v>35.497877814752229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2.8583006144716694</v>
      </c>
      <c r="R33">
        <v>3.2680182915427021</v>
      </c>
      <c r="S33">
        <v>3.5794451799904623</v>
      </c>
      <c r="T33">
        <v>0</v>
      </c>
      <c r="U33">
        <v>287.51907910015387</v>
      </c>
      <c r="V33">
        <v>2.3122261870503591</v>
      </c>
      <c r="W33">
        <v>3.2617869876795984</v>
      </c>
      <c r="X33">
        <v>30.549583247004986</v>
      </c>
      <c r="Y33">
        <v>0</v>
      </c>
      <c r="Z33">
        <v>3.3293304000000004</v>
      </c>
      <c r="AA33">
        <v>10.705230943060082</v>
      </c>
      <c r="AB33">
        <v>10.036103886848442</v>
      </c>
      <c r="AC33">
        <v>7.3809582818159223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39.796395026400006</v>
      </c>
      <c r="AI33">
        <v>4.0412501810601702</v>
      </c>
      <c r="AJ33">
        <v>0</v>
      </c>
      <c r="AK33">
        <v>11.312558483228825</v>
      </c>
      <c r="AL33">
        <v>20.155330000000003</v>
      </c>
      <c r="AM33">
        <v>1.340856006775893</v>
      </c>
      <c r="AN33">
        <v>0</v>
      </c>
      <c r="AO33">
        <v>4.8539400000000006</v>
      </c>
      <c r="AP33">
        <v>2.7653848284750997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1.3118432518103474E-2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742.06212785419518</v>
      </c>
      <c r="DN33">
        <v>24.373662594081093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90.339649960591643</v>
      </c>
      <c r="L34">
        <v>35.497877814752229</v>
      </c>
      <c r="M34">
        <v>0</v>
      </c>
      <c r="N34">
        <v>29.999573549000473</v>
      </c>
      <c r="O34">
        <v>50.381250150787544</v>
      </c>
      <c r="P34">
        <v>69.04169193964205</v>
      </c>
      <c r="Q34">
        <v>2.8583006144716694</v>
      </c>
      <c r="R34">
        <v>3.4131728394412053</v>
      </c>
      <c r="S34">
        <v>3.5794451799904623</v>
      </c>
      <c r="T34">
        <v>0</v>
      </c>
      <c r="U34">
        <v>287.51907910015387</v>
      </c>
      <c r="V34">
        <v>2.3122261870503591</v>
      </c>
      <c r="W34">
        <v>3.2617869876795984</v>
      </c>
      <c r="X34">
        <v>25.60290041628269</v>
      </c>
      <c r="Y34">
        <v>0</v>
      </c>
      <c r="Z34">
        <v>3.3293304000000004</v>
      </c>
      <c r="AA34">
        <v>10.705230943060082</v>
      </c>
      <c r="AB34">
        <v>10.036103886848442</v>
      </c>
      <c r="AC34">
        <v>7.3809582818159223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39.796395026400006</v>
      </c>
      <c r="AI34">
        <v>4.0412501810601702</v>
      </c>
      <c r="AJ34">
        <v>0</v>
      </c>
      <c r="AK34">
        <v>11.312558483228825</v>
      </c>
      <c r="AL34">
        <v>20.155330000000003</v>
      </c>
      <c r="AM34">
        <v>1.340856006775893</v>
      </c>
      <c r="AN34">
        <v>0</v>
      </c>
      <c r="AO34">
        <v>4.8539400000000006</v>
      </c>
      <c r="AP34">
        <v>2.7653848284750997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1.3118432518103474E-2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737.41344024264765</v>
      </c>
      <c r="DN34">
        <v>24.220821922804664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90.367661887702624</v>
      </c>
      <c r="L35">
        <v>35.497877814752229</v>
      </c>
      <c r="M35">
        <v>0</v>
      </c>
      <c r="N35">
        <v>29.999573549000473</v>
      </c>
      <c r="O35">
        <v>50.381250150787544</v>
      </c>
      <c r="P35">
        <v>69.04169193964205</v>
      </c>
      <c r="Q35">
        <v>2.8591069415906745</v>
      </c>
      <c r="R35">
        <v>4.9205369282506917</v>
      </c>
      <c r="S35">
        <v>3.6214054523329917</v>
      </c>
      <c r="T35">
        <v>0</v>
      </c>
      <c r="U35">
        <v>287.51907910015387</v>
      </c>
      <c r="V35">
        <v>2.3122261870503591</v>
      </c>
      <c r="W35">
        <v>3.2617869876795984</v>
      </c>
      <c r="X35">
        <v>25.60290041628269</v>
      </c>
      <c r="Y35">
        <v>0</v>
      </c>
      <c r="Z35">
        <v>3.3293304000000004</v>
      </c>
      <c r="AA35">
        <v>10.705230943060082</v>
      </c>
      <c r="AB35">
        <v>10.036103886848442</v>
      </c>
      <c r="AC35">
        <v>7.3809582818159223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39.796395026400006</v>
      </c>
      <c r="AI35">
        <v>4.0412501810601702</v>
      </c>
      <c r="AJ35">
        <v>0</v>
      </c>
      <c r="AK35">
        <v>11.312558483228825</v>
      </c>
      <c r="AL35">
        <v>20.155330000000003</v>
      </c>
      <c r="AM35">
        <v>1.340856006775893</v>
      </c>
      <c r="AN35">
        <v>0</v>
      </c>
      <c r="AO35">
        <v>4.8539400000000006</v>
      </c>
      <c r="AP35">
        <v>2.1147060453044872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1.3118432518103474E-2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738.31145771672197</v>
      </c>
      <c r="DN35">
        <v>24.25026828094181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90.366139479508576</v>
      </c>
      <c r="L36">
        <v>35.497877814752229</v>
      </c>
      <c r="M36">
        <v>0</v>
      </c>
      <c r="N36">
        <v>29.999573549000473</v>
      </c>
      <c r="O36">
        <v>50.381250150787544</v>
      </c>
      <c r="P36">
        <v>69.04169193964205</v>
      </c>
      <c r="Q36">
        <v>2.8591069415906745</v>
      </c>
      <c r="R36">
        <v>4.9205369282506917</v>
      </c>
      <c r="S36">
        <v>3.6214054523329917</v>
      </c>
      <c r="T36">
        <v>0</v>
      </c>
      <c r="U36">
        <v>287.51907910015387</v>
      </c>
      <c r="V36">
        <v>2.3122261870503591</v>
      </c>
      <c r="W36">
        <v>3.2617869876795984</v>
      </c>
      <c r="X36">
        <v>25.60290041628269</v>
      </c>
      <c r="Y36">
        <v>0</v>
      </c>
      <c r="Z36">
        <v>3.3293304000000004</v>
      </c>
      <c r="AA36">
        <v>10.705230943060082</v>
      </c>
      <c r="AB36">
        <v>10.036103886848442</v>
      </c>
      <c r="AC36">
        <v>7.3809582818159223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39.796395026400006</v>
      </c>
      <c r="AI36">
        <v>4.0412501810601702</v>
      </c>
      <c r="AJ36">
        <v>0</v>
      </c>
      <c r="AK36">
        <v>11.312558483228825</v>
      </c>
      <c r="AL36">
        <v>20.155330000000003</v>
      </c>
      <c r="AM36">
        <v>1.340856006775893</v>
      </c>
      <c r="AN36">
        <v>0</v>
      </c>
      <c r="AO36">
        <v>4.8539400000000006</v>
      </c>
      <c r="AP36">
        <v>2.1147060453044872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1.3118432518103474E-2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738.30998374551882</v>
      </c>
      <c r="DN36">
        <v>24.250219843950902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90.361572254926458</v>
      </c>
      <c r="L37">
        <v>35.497877814752229</v>
      </c>
      <c r="M37">
        <v>0</v>
      </c>
      <c r="N37">
        <v>29.999573549000473</v>
      </c>
      <c r="O37">
        <v>50.381250150787544</v>
      </c>
      <c r="P37">
        <v>69.04169193964205</v>
      </c>
      <c r="Q37">
        <v>2.8591069415906745</v>
      </c>
      <c r="R37">
        <v>4.9205369282506917</v>
      </c>
      <c r="S37">
        <v>3.6214054523329917</v>
      </c>
      <c r="T37">
        <v>0</v>
      </c>
      <c r="U37">
        <v>285.16236533703778</v>
      </c>
      <c r="V37">
        <v>0.76187050359712216</v>
      </c>
      <c r="W37">
        <v>3.2617869876795984</v>
      </c>
      <c r="X37">
        <v>12.955416441577425</v>
      </c>
      <c r="Y37">
        <v>0</v>
      </c>
      <c r="Z37">
        <v>3.3293304000000004</v>
      </c>
      <c r="AA37">
        <v>10.705230943060082</v>
      </c>
      <c r="AB37">
        <v>10.036103886848442</v>
      </c>
      <c r="AC37">
        <v>7.3809582818159223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39.796395026400006</v>
      </c>
      <c r="AI37">
        <v>4.0412501810601702</v>
      </c>
      <c r="AJ37">
        <v>0</v>
      </c>
      <c r="AK37">
        <v>11.312558483228825</v>
      </c>
      <c r="AL37">
        <v>20.155330000000003</v>
      </c>
      <c r="AM37">
        <v>1.340856006775893</v>
      </c>
      <c r="AN37">
        <v>0</v>
      </c>
      <c r="AO37">
        <v>3.7337999999999996</v>
      </c>
      <c r="AP37">
        <v>1.1386878705485703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2.1335998566607093</v>
      </c>
      <c r="AW37">
        <v>0</v>
      </c>
      <c r="AX37">
        <v>1.3118432518103474E-2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722.31414446583267</v>
      </c>
      <c r="DN37">
        <v>23.724380159685097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90.366139479508576</v>
      </c>
      <c r="L38">
        <v>35.497877814752229</v>
      </c>
      <c r="M38">
        <v>0</v>
      </c>
      <c r="N38">
        <v>29.999573549000473</v>
      </c>
      <c r="O38">
        <v>50.381250150787544</v>
      </c>
      <c r="P38">
        <v>69.04169193964205</v>
      </c>
      <c r="Q38">
        <v>2.8591069415906745</v>
      </c>
      <c r="R38">
        <v>4.9205369282506917</v>
      </c>
      <c r="S38">
        <v>3.6214054523329917</v>
      </c>
      <c r="T38">
        <v>0</v>
      </c>
      <c r="U38">
        <v>285.16236533703778</v>
      </c>
      <c r="V38">
        <v>0.76187050359712216</v>
      </c>
      <c r="W38">
        <v>3.2617869876795984</v>
      </c>
      <c r="X38">
        <v>12.955416441577425</v>
      </c>
      <c r="Y38">
        <v>0</v>
      </c>
      <c r="Z38">
        <v>3.3293304000000004</v>
      </c>
      <c r="AA38">
        <v>10.705230943060082</v>
      </c>
      <c r="AB38">
        <v>10.036103886848442</v>
      </c>
      <c r="AC38">
        <v>7.3809582818159223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39.796395026400006</v>
      </c>
      <c r="AI38">
        <v>4.0412501810601702</v>
      </c>
      <c r="AJ38">
        <v>0</v>
      </c>
      <c r="AK38">
        <v>11.312558483228825</v>
      </c>
      <c r="AL38">
        <v>20.155330000000003</v>
      </c>
      <c r="AM38">
        <v>1.340856006775893</v>
      </c>
      <c r="AN38">
        <v>0</v>
      </c>
      <c r="AO38">
        <v>3.7337999999999996</v>
      </c>
      <c r="AP38">
        <v>1.1386878705485703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2.1335998566607093</v>
      </c>
      <c r="AW38">
        <v>0</v>
      </c>
      <c r="AX38">
        <v>1.3118432518103474E-2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722.31856661922927</v>
      </c>
      <c r="DN38">
        <v>23.724525230870697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90.373020649447824</v>
      </c>
      <c r="L39">
        <v>35.497877814752229</v>
      </c>
      <c r="M39">
        <v>0</v>
      </c>
      <c r="N39">
        <v>29.999573549000473</v>
      </c>
      <c r="O39">
        <v>50.381250150787544</v>
      </c>
      <c r="P39">
        <v>69.04169193964205</v>
      </c>
      <c r="Q39">
        <v>2.8531947982386963</v>
      </c>
      <c r="R39">
        <v>4.9205369282506917</v>
      </c>
      <c r="S39">
        <v>3.6214054523329917</v>
      </c>
      <c r="T39">
        <v>0</v>
      </c>
      <c r="U39">
        <v>285.16236533703778</v>
      </c>
      <c r="V39">
        <v>2.3122261870503591</v>
      </c>
      <c r="W39">
        <v>3.2617869876795984</v>
      </c>
      <c r="X39">
        <v>13.300571090025104</v>
      </c>
      <c r="Y39">
        <v>0</v>
      </c>
      <c r="Z39">
        <v>3.3293304000000004</v>
      </c>
      <c r="AA39">
        <v>10.705230943060082</v>
      </c>
      <c r="AB39">
        <v>10.036103886848442</v>
      </c>
      <c r="AC39">
        <v>7.3809582818159223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39.796395026400006</v>
      </c>
      <c r="AI39">
        <v>4.0412501810601702</v>
      </c>
      <c r="AJ39">
        <v>0</v>
      </c>
      <c r="AK39">
        <v>11.312558483228825</v>
      </c>
      <c r="AL39">
        <v>19.771700000000003</v>
      </c>
      <c r="AM39">
        <v>1.340856006775893</v>
      </c>
      <c r="AN39">
        <v>0</v>
      </c>
      <c r="AO39">
        <v>3.7337999999999996</v>
      </c>
      <c r="AP39">
        <v>0.65067878317061167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0.23818905047975936</v>
      </c>
      <c r="AW39">
        <v>0</v>
      </c>
      <c r="AX39">
        <v>2.9486604239234399E-2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721.49154459080614</v>
      </c>
      <c r="DN39">
        <v>23.697344895943917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90.373020649447824</v>
      </c>
      <c r="L40">
        <v>35.497877814752229</v>
      </c>
      <c r="M40">
        <v>0</v>
      </c>
      <c r="N40">
        <v>29.999573549000473</v>
      </c>
      <c r="O40">
        <v>50.381250150787544</v>
      </c>
      <c r="P40">
        <v>69.04169193964205</v>
      </c>
      <c r="Q40">
        <v>2.8531947982386963</v>
      </c>
      <c r="R40">
        <v>4.9205369282506917</v>
      </c>
      <c r="S40">
        <v>3.6214054523329917</v>
      </c>
      <c r="T40">
        <v>0</v>
      </c>
      <c r="U40">
        <v>285.16236533703778</v>
      </c>
      <c r="V40">
        <v>2.3122261870503591</v>
      </c>
      <c r="W40">
        <v>3.2617869876795984</v>
      </c>
      <c r="X40">
        <v>17.888242565318251</v>
      </c>
      <c r="Y40">
        <v>0</v>
      </c>
      <c r="Z40">
        <v>3.3293304000000004</v>
      </c>
      <c r="AA40">
        <v>10.705230943060082</v>
      </c>
      <c r="AB40">
        <v>10.036103886848442</v>
      </c>
      <c r="AC40">
        <v>7.3809582818159223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39.796395026400006</v>
      </c>
      <c r="AI40">
        <v>4.0412501810601702</v>
      </c>
      <c r="AJ40">
        <v>0</v>
      </c>
      <c r="AK40">
        <v>11.312558483228825</v>
      </c>
      <c r="AL40">
        <v>19.771700000000003</v>
      </c>
      <c r="AM40">
        <v>1.340856006775893</v>
      </c>
      <c r="AN40">
        <v>0</v>
      </c>
      <c r="AO40">
        <v>3.7337999999999996</v>
      </c>
      <c r="AP40">
        <v>0.65067878317061167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2.9486604239234399E-2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725.7025725019306</v>
      </c>
      <c r="DN40">
        <v>23.835799409632951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90.373020649447824</v>
      </c>
      <c r="L41">
        <v>35.497877814752229</v>
      </c>
      <c r="M41">
        <v>0</v>
      </c>
      <c r="N41">
        <v>29.999573549000473</v>
      </c>
      <c r="O41">
        <v>50.381250150787544</v>
      </c>
      <c r="P41">
        <v>69.04169193964205</v>
      </c>
      <c r="Q41">
        <v>2.8531947982386963</v>
      </c>
      <c r="R41">
        <v>4.9205369282506917</v>
      </c>
      <c r="S41">
        <v>3.6214054523329917</v>
      </c>
      <c r="T41">
        <v>0</v>
      </c>
      <c r="U41">
        <v>285.16236533703778</v>
      </c>
      <c r="V41">
        <v>2.3122261870503591</v>
      </c>
      <c r="W41">
        <v>3.2617869876795984</v>
      </c>
      <c r="X41">
        <v>32.526351170993671</v>
      </c>
      <c r="Y41">
        <v>0</v>
      </c>
      <c r="Z41">
        <v>3.3293304000000004</v>
      </c>
      <c r="AA41">
        <v>10.705230943060082</v>
      </c>
      <c r="AB41">
        <v>10.036103886848442</v>
      </c>
      <c r="AC41">
        <v>7.3809582818159223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39.796395026400006</v>
      </c>
      <c r="AI41">
        <v>4.0412501810601702</v>
      </c>
      <c r="AJ41">
        <v>0</v>
      </c>
      <c r="AK41">
        <v>11.312558483228825</v>
      </c>
      <c r="AL41">
        <v>19.771700000000003</v>
      </c>
      <c r="AM41">
        <v>1.340856006775893</v>
      </c>
      <c r="AN41">
        <v>0</v>
      </c>
      <c r="AO41">
        <v>4.1071800000000005</v>
      </c>
      <c r="AP41">
        <v>0.65067878317061167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2.9486604239234399E-2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740.23624534719647</v>
      </c>
      <c r="DN41">
        <v>24.313615170042404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90.373020649447824</v>
      </c>
      <c r="L42">
        <v>35.497877814752229</v>
      </c>
      <c r="M42">
        <v>0</v>
      </c>
      <c r="N42">
        <v>29.999573549000473</v>
      </c>
      <c r="O42">
        <v>50.381250150787544</v>
      </c>
      <c r="P42">
        <v>69.04169193964205</v>
      </c>
      <c r="Q42">
        <v>2.8531947982386963</v>
      </c>
      <c r="R42">
        <v>4.9205369282506917</v>
      </c>
      <c r="S42">
        <v>3.6214054523329917</v>
      </c>
      <c r="T42">
        <v>0</v>
      </c>
      <c r="U42">
        <v>285.16236533703778</v>
      </c>
      <c r="V42">
        <v>2.3122261870503591</v>
      </c>
      <c r="W42">
        <v>3.2617869876795984</v>
      </c>
      <c r="X42">
        <v>32.526351170993671</v>
      </c>
      <c r="Y42">
        <v>0</v>
      </c>
      <c r="Z42">
        <v>3.3293304000000004</v>
      </c>
      <c r="AA42">
        <v>10.705230943060082</v>
      </c>
      <c r="AB42">
        <v>10.036103886848442</v>
      </c>
      <c r="AC42">
        <v>7.3809582818159223</v>
      </c>
      <c r="AD42">
        <v>9.2597999226064474</v>
      </c>
      <c r="AE42">
        <v>12.557578869470158</v>
      </c>
      <c r="AF42">
        <v>0</v>
      </c>
      <c r="AG42">
        <v>0</v>
      </c>
      <c r="AH42">
        <v>39.796395026400006</v>
      </c>
      <c r="AI42">
        <v>4.0412501810601702</v>
      </c>
      <c r="AJ42">
        <v>0</v>
      </c>
      <c r="AK42">
        <v>11.312558483228825</v>
      </c>
      <c r="AL42">
        <v>19.771700000000003</v>
      </c>
      <c r="AM42">
        <v>1.340856006775893</v>
      </c>
      <c r="AN42">
        <v>0</v>
      </c>
      <c r="AO42">
        <v>4.1071800000000005</v>
      </c>
      <c r="AP42">
        <v>0.65067878317061167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2.9486604239234399E-2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740.21545598849241</v>
      </c>
      <c r="DN42">
        <v>24.312932413817016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90.386109427408371</v>
      </c>
      <c r="L43">
        <v>35.497877814752229</v>
      </c>
      <c r="M43">
        <v>0</v>
      </c>
      <c r="N43">
        <v>29.999573549000473</v>
      </c>
      <c r="O43">
        <v>50.381250150787544</v>
      </c>
      <c r="P43">
        <v>69.04169193964205</v>
      </c>
      <c r="Q43">
        <v>3.0121209679741376</v>
      </c>
      <c r="R43">
        <v>4.9205369282506917</v>
      </c>
      <c r="S43">
        <v>3.6214054523329917</v>
      </c>
      <c r="T43">
        <v>0</v>
      </c>
      <c r="U43">
        <v>285.16236533703778</v>
      </c>
      <c r="V43">
        <v>2.3122261870503591</v>
      </c>
      <c r="W43">
        <v>3.2617869876795984</v>
      </c>
      <c r="X43">
        <v>25.458104585465058</v>
      </c>
      <c r="Y43">
        <v>0</v>
      </c>
      <c r="Z43">
        <v>3.3293304000000004</v>
      </c>
      <c r="AA43">
        <v>10.705230943060082</v>
      </c>
      <c r="AB43">
        <v>10.036103886848442</v>
      </c>
      <c r="AC43">
        <v>7.3809582818159223</v>
      </c>
      <c r="AD43">
        <v>9.2597999226064474</v>
      </c>
      <c r="AE43">
        <v>12.557578869470158</v>
      </c>
      <c r="AF43">
        <v>0</v>
      </c>
      <c r="AG43">
        <v>0</v>
      </c>
      <c r="AH43">
        <v>39.796395026400006</v>
      </c>
      <c r="AI43">
        <v>4.0412501810601702</v>
      </c>
      <c r="AJ43">
        <v>0</v>
      </c>
      <c r="AK43">
        <v>11.312558483228825</v>
      </c>
      <c r="AL43">
        <v>19.771700000000003</v>
      </c>
      <c r="AM43">
        <v>1.340856006775893</v>
      </c>
      <c r="AN43">
        <v>0</v>
      </c>
      <c r="AO43">
        <v>4.1071800000000005</v>
      </c>
      <c r="AP43">
        <v>0.65067878317061167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2.9486604239234399E-2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733.53874216463237</v>
      </c>
      <c r="DN43">
        <v>24.093414599844508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90.386417314023745</v>
      </c>
      <c r="L44">
        <v>35.497877814752229</v>
      </c>
      <c r="M44">
        <v>0</v>
      </c>
      <c r="N44">
        <v>29.999573549000473</v>
      </c>
      <c r="O44">
        <v>50.381250150787544</v>
      </c>
      <c r="P44">
        <v>69.04169193964205</v>
      </c>
      <c r="Q44">
        <v>3.0121209679741376</v>
      </c>
      <c r="R44">
        <v>4.9205369282506917</v>
      </c>
      <c r="S44">
        <v>3.6214054523329917</v>
      </c>
      <c r="T44">
        <v>0</v>
      </c>
      <c r="U44">
        <v>285.16236533703778</v>
      </c>
      <c r="V44">
        <v>2.3122261870503591</v>
      </c>
      <c r="W44">
        <v>3.2617869876795984</v>
      </c>
      <c r="X44">
        <v>25.458104585465058</v>
      </c>
      <c r="Y44">
        <v>0</v>
      </c>
      <c r="Z44">
        <v>3.3293304000000004</v>
      </c>
      <c r="AA44">
        <v>10.705230943060082</v>
      </c>
      <c r="AB44">
        <v>10.036103886848442</v>
      </c>
      <c r="AC44">
        <v>7.3809582818159223</v>
      </c>
      <c r="AD44">
        <v>9.2597999226064474</v>
      </c>
      <c r="AE44">
        <v>12.557578869470158</v>
      </c>
      <c r="AF44">
        <v>0</v>
      </c>
      <c r="AG44">
        <v>0</v>
      </c>
      <c r="AH44">
        <v>39.796395026400006</v>
      </c>
      <c r="AI44">
        <v>4.0412501810601702</v>
      </c>
      <c r="AJ44">
        <v>0</v>
      </c>
      <c r="AK44">
        <v>11.312558483228825</v>
      </c>
      <c r="AL44">
        <v>19.771700000000003</v>
      </c>
      <c r="AM44">
        <v>1.340856006775893</v>
      </c>
      <c r="AN44">
        <v>0</v>
      </c>
      <c r="AO44">
        <v>4.1071800000000005</v>
      </c>
      <c r="AP44">
        <v>0.65067878317061167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2.9486604239234399E-2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733.53904045976458</v>
      </c>
      <c r="DN44">
        <v>24.093424191327841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90.381835462429535</v>
      </c>
      <c r="L45">
        <v>35.497877814752229</v>
      </c>
      <c r="M45">
        <v>0</v>
      </c>
      <c r="N45">
        <v>29.999573549000473</v>
      </c>
      <c r="O45">
        <v>50.381250150787544</v>
      </c>
      <c r="P45">
        <v>69.04169193964205</v>
      </c>
      <c r="Q45">
        <v>3.0121209679741376</v>
      </c>
      <c r="R45">
        <v>4.9205369282506917</v>
      </c>
      <c r="S45">
        <v>3.6214054523329917</v>
      </c>
      <c r="T45">
        <v>0</v>
      </c>
      <c r="U45">
        <v>285.16236533703778</v>
      </c>
      <c r="V45">
        <v>2.3122261870503591</v>
      </c>
      <c r="W45">
        <v>3.2617869876795984</v>
      </c>
      <c r="X45">
        <v>30.103330879341573</v>
      </c>
      <c r="Y45">
        <v>0</v>
      </c>
      <c r="Z45">
        <v>3.3293304000000004</v>
      </c>
      <c r="AA45">
        <v>10.705230943060082</v>
      </c>
      <c r="AB45">
        <v>10.036103886848442</v>
      </c>
      <c r="AC45">
        <v>7.3809582818159223</v>
      </c>
      <c r="AD45">
        <v>9.2597999226064474</v>
      </c>
      <c r="AE45">
        <v>12.557578869470158</v>
      </c>
      <c r="AF45">
        <v>0</v>
      </c>
      <c r="AG45">
        <v>0</v>
      </c>
      <c r="AH45">
        <v>39.796395026400006</v>
      </c>
      <c r="AI45">
        <v>4.0412501810601702</v>
      </c>
      <c r="AJ45">
        <v>0</v>
      </c>
      <c r="AK45">
        <v>11.312558483228825</v>
      </c>
      <c r="AL45">
        <v>19.771700000000003</v>
      </c>
      <c r="AM45">
        <v>1.340856006775893</v>
      </c>
      <c r="AN45">
        <v>0</v>
      </c>
      <c r="AO45">
        <v>4.1071800000000005</v>
      </c>
      <c r="AP45">
        <v>1.4640272621338764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2.9486604239234399E-2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738.81940573871486</v>
      </c>
      <c r="DN45">
        <v>24.267051833623096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90.382146706064106</v>
      </c>
      <c r="L46">
        <v>35.497877814752229</v>
      </c>
      <c r="M46">
        <v>0</v>
      </c>
      <c r="N46">
        <v>29.999573549000473</v>
      </c>
      <c r="O46">
        <v>50.381250150787544</v>
      </c>
      <c r="P46">
        <v>69.04169193964205</v>
      </c>
      <c r="Q46">
        <v>3.0121209679741376</v>
      </c>
      <c r="R46">
        <v>4.9205369282506917</v>
      </c>
      <c r="S46">
        <v>3.6214054523329917</v>
      </c>
      <c r="T46">
        <v>0</v>
      </c>
      <c r="U46">
        <v>285.16236533703778</v>
      </c>
      <c r="V46">
        <v>2.3122261870503591</v>
      </c>
      <c r="W46">
        <v>3.2617869876795984</v>
      </c>
      <c r="X46">
        <v>32.526351170993671</v>
      </c>
      <c r="Y46">
        <v>0</v>
      </c>
      <c r="Z46">
        <v>3.3293304000000004</v>
      </c>
      <c r="AA46">
        <v>10.705230943060082</v>
      </c>
      <c r="AB46">
        <v>10.036103886848442</v>
      </c>
      <c r="AC46">
        <v>7.3809582818159223</v>
      </c>
      <c r="AD46">
        <v>9.2597999226064474</v>
      </c>
      <c r="AE46">
        <v>12.557578869470158</v>
      </c>
      <c r="AF46">
        <v>0</v>
      </c>
      <c r="AG46">
        <v>0</v>
      </c>
      <c r="AH46">
        <v>39.796395026400006</v>
      </c>
      <c r="AI46">
        <v>4.0412501810601702</v>
      </c>
      <c r="AJ46">
        <v>0</v>
      </c>
      <c r="AK46">
        <v>11.312558483228825</v>
      </c>
      <c r="AL46">
        <v>19.771700000000003</v>
      </c>
      <c r="AM46">
        <v>1.340856006775893</v>
      </c>
      <c r="AN46">
        <v>0</v>
      </c>
      <c r="AO46">
        <v>4.1071800000000005</v>
      </c>
      <c r="AP46">
        <v>1.4640272621338764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2.9486604239234399E-2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742.25153400747365</v>
      </c>
      <c r="DN46">
        <v>24.379855100151008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90.381835462429535</v>
      </c>
      <c r="L47">
        <v>33.992069645215487</v>
      </c>
      <c r="M47">
        <v>0</v>
      </c>
      <c r="N47">
        <v>29.999573549000473</v>
      </c>
      <c r="O47">
        <v>50.381250150787544</v>
      </c>
      <c r="P47">
        <v>69.04169193964205</v>
      </c>
      <c r="Q47">
        <v>3.0121209679741376</v>
      </c>
      <c r="R47">
        <v>4.9205369282506917</v>
      </c>
      <c r="S47">
        <v>3.6214054523329917</v>
      </c>
      <c r="T47">
        <v>0</v>
      </c>
      <c r="U47">
        <v>285.16236533703778</v>
      </c>
      <c r="V47">
        <v>2.3122261870503591</v>
      </c>
      <c r="W47">
        <v>3.2617869876795984</v>
      </c>
      <c r="X47">
        <v>32.526351170993671</v>
      </c>
      <c r="Y47">
        <v>0</v>
      </c>
      <c r="Z47">
        <v>3.3293304000000004</v>
      </c>
      <c r="AA47">
        <v>10.705230943060082</v>
      </c>
      <c r="AB47">
        <v>10.036103886848442</v>
      </c>
      <c r="AC47">
        <v>7.3809582818159223</v>
      </c>
      <c r="AD47">
        <v>9.2597999226064474</v>
      </c>
      <c r="AE47">
        <v>12.557578869470158</v>
      </c>
      <c r="AF47">
        <v>0</v>
      </c>
      <c r="AG47">
        <v>0</v>
      </c>
      <c r="AH47">
        <v>39.796395026400006</v>
      </c>
      <c r="AI47">
        <v>4.8495001207067805</v>
      </c>
      <c r="AJ47">
        <v>0</v>
      </c>
      <c r="AK47">
        <v>11.312558483228825</v>
      </c>
      <c r="AL47">
        <v>19.919250000000002</v>
      </c>
      <c r="AM47">
        <v>1.340856006775893</v>
      </c>
      <c r="AN47">
        <v>0</v>
      </c>
      <c r="AO47">
        <v>4.1071800000000005</v>
      </c>
      <c r="AP47">
        <v>1.4640272621338764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2.9486604239234399E-2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741.71871457679538</v>
      </c>
      <c r="DN47">
        <v>24.362355057304594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90.382146706064106</v>
      </c>
      <c r="L48">
        <v>33.992069645215487</v>
      </c>
      <c r="M48">
        <v>0</v>
      </c>
      <c r="N48">
        <v>29.999573549000473</v>
      </c>
      <c r="O48">
        <v>50.381250150787544</v>
      </c>
      <c r="P48">
        <v>69.04169193964205</v>
      </c>
      <c r="Q48">
        <v>3.0121209679741376</v>
      </c>
      <c r="R48">
        <v>4.9205369282506917</v>
      </c>
      <c r="S48">
        <v>3.6214054523329917</v>
      </c>
      <c r="T48">
        <v>0</v>
      </c>
      <c r="U48">
        <v>285.16236533703778</v>
      </c>
      <c r="V48">
        <v>2.3122261870503591</v>
      </c>
      <c r="W48">
        <v>3.2617869876795984</v>
      </c>
      <c r="X48">
        <v>32.526351170993671</v>
      </c>
      <c r="Y48">
        <v>0</v>
      </c>
      <c r="Z48">
        <v>3.3293304000000004</v>
      </c>
      <c r="AA48">
        <v>10.705230943060082</v>
      </c>
      <c r="AB48">
        <v>10.036103886848442</v>
      </c>
      <c r="AC48">
        <v>7.3809582818159223</v>
      </c>
      <c r="AD48">
        <v>9.2597999226064474</v>
      </c>
      <c r="AE48">
        <v>12.557578869470158</v>
      </c>
      <c r="AF48">
        <v>0</v>
      </c>
      <c r="AG48">
        <v>0</v>
      </c>
      <c r="AH48">
        <v>39.796395026400006</v>
      </c>
      <c r="AI48">
        <v>4.8495001207067805</v>
      </c>
      <c r="AJ48">
        <v>0</v>
      </c>
      <c r="AK48">
        <v>11.312558483228825</v>
      </c>
      <c r="AL48">
        <v>19.919250000000002</v>
      </c>
      <c r="AM48">
        <v>1.340856006775893</v>
      </c>
      <c r="AN48">
        <v>0</v>
      </c>
      <c r="AO48">
        <v>4.1071800000000005</v>
      </c>
      <c r="AP48">
        <v>1.4640272621338764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2.9486604239234399E-2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740.63308266597107</v>
      </c>
      <c r="DN48">
        <v>24.326698211763446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90.381835462429535</v>
      </c>
      <c r="L49">
        <v>33.992069645215487</v>
      </c>
      <c r="M49">
        <v>0</v>
      </c>
      <c r="N49">
        <v>29.999573549000473</v>
      </c>
      <c r="O49">
        <v>50.381250150787544</v>
      </c>
      <c r="P49">
        <v>69.04169193964205</v>
      </c>
      <c r="Q49">
        <v>3.0121209679741376</v>
      </c>
      <c r="R49">
        <v>4.9205369282506917</v>
      </c>
      <c r="S49">
        <v>3.6214054523329917</v>
      </c>
      <c r="T49">
        <v>0</v>
      </c>
      <c r="U49">
        <v>285.16236533703778</v>
      </c>
      <c r="V49">
        <v>2.3122261870503591</v>
      </c>
      <c r="W49">
        <v>3.2617869876795984</v>
      </c>
      <c r="X49">
        <v>32.526351170993671</v>
      </c>
      <c r="Y49">
        <v>0</v>
      </c>
      <c r="Z49">
        <v>3.3293304000000004</v>
      </c>
      <c r="AA49">
        <v>10.705230943060082</v>
      </c>
      <c r="AB49">
        <v>10.036103886848442</v>
      </c>
      <c r="AC49">
        <v>7.3809582818159223</v>
      </c>
      <c r="AD49">
        <v>9.2597999226064474</v>
      </c>
      <c r="AE49">
        <v>12.557578869470158</v>
      </c>
      <c r="AF49">
        <v>0</v>
      </c>
      <c r="AG49">
        <v>0</v>
      </c>
      <c r="AH49">
        <v>39.796395026400006</v>
      </c>
      <c r="AI49">
        <v>4.8495001207067805</v>
      </c>
      <c r="AJ49">
        <v>0</v>
      </c>
      <c r="AK49">
        <v>11.312558483228825</v>
      </c>
      <c r="AL49">
        <v>19.919250000000002</v>
      </c>
      <c r="AM49">
        <v>1.340856006775893</v>
      </c>
      <c r="AN49">
        <v>0</v>
      </c>
      <c r="AO49">
        <v>4.1071800000000005</v>
      </c>
      <c r="AP49">
        <v>3.0907242200604048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2.9486604239234399E-2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742.20765373239976</v>
      </c>
      <c r="DN49">
        <v>24.37851285962682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90.382146706064106</v>
      </c>
      <c r="L50">
        <v>33.992069645215487</v>
      </c>
      <c r="M50">
        <v>0</v>
      </c>
      <c r="N50">
        <v>29.999573549000473</v>
      </c>
      <c r="O50">
        <v>50.381250150787544</v>
      </c>
      <c r="P50">
        <v>69.04169193964205</v>
      </c>
      <c r="Q50">
        <v>3.0121209679741376</v>
      </c>
      <c r="R50">
        <v>4.9205369282506917</v>
      </c>
      <c r="S50">
        <v>3.6214054523329917</v>
      </c>
      <c r="T50">
        <v>0</v>
      </c>
      <c r="U50">
        <v>285.16236533703778</v>
      </c>
      <c r="V50">
        <v>2.3122261870503591</v>
      </c>
      <c r="W50">
        <v>3.2617869876795984</v>
      </c>
      <c r="X50">
        <v>32.526351170993671</v>
      </c>
      <c r="Y50">
        <v>0</v>
      </c>
      <c r="Z50">
        <v>3.3293304000000004</v>
      </c>
      <c r="AA50">
        <v>10.705230943060082</v>
      </c>
      <c r="AB50">
        <v>10.036103886848442</v>
      </c>
      <c r="AC50">
        <v>7.3809582818159223</v>
      </c>
      <c r="AD50">
        <v>9.2597999226064474</v>
      </c>
      <c r="AE50">
        <v>12.557578869470158</v>
      </c>
      <c r="AF50">
        <v>0</v>
      </c>
      <c r="AG50">
        <v>0</v>
      </c>
      <c r="AH50">
        <v>39.796395026400006</v>
      </c>
      <c r="AI50">
        <v>4.8495001207067805</v>
      </c>
      <c r="AJ50">
        <v>0</v>
      </c>
      <c r="AK50">
        <v>11.312558483228825</v>
      </c>
      <c r="AL50">
        <v>19.919250000000002</v>
      </c>
      <c r="AM50">
        <v>1.340856006775893</v>
      </c>
      <c r="AN50">
        <v>0</v>
      </c>
      <c r="AO50">
        <v>4.1071800000000005</v>
      </c>
      <c r="AP50">
        <v>3.0907242200604048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2.9486604239234399E-2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742.20795514476379</v>
      </c>
      <c r="DN50">
        <v>24.378522690897267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90.381835462429535</v>
      </c>
      <c r="L51">
        <v>33.992069645215487</v>
      </c>
      <c r="M51">
        <v>0</v>
      </c>
      <c r="N51">
        <v>29.999573549000473</v>
      </c>
      <c r="O51">
        <v>50.381250150787544</v>
      </c>
      <c r="P51">
        <v>69.04169193964205</v>
      </c>
      <c r="Q51">
        <v>2.9813107711371414</v>
      </c>
      <c r="R51">
        <v>4.9205369282506917</v>
      </c>
      <c r="S51">
        <v>3.5635962654292554</v>
      </c>
      <c r="T51">
        <v>0</v>
      </c>
      <c r="U51">
        <v>285.16236533703778</v>
      </c>
      <c r="V51">
        <v>2.3122261870503591</v>
      </c>
      <c r="W51">
        <v>3.2617869876795984</v>
      </c>
      <c r="X51">
        <v>37.473034001715973</v>
      </c>
      <c r="Y51">
        <v>0</v>
      </c>
      <c r="Z51">
        <v>3.3293304000000004</v>
      </c>
      <c r="AA51">
        <v>10.705230943060082</v>
      </c>
      <c r="AB51">
        <v>10.036103886848442</v>
      </c>
      <c r="AC51">
        <v>7.3809582818159223</v>
      </c>
      <c r="AD51">
        <v>9.2597999226064474</v>
      </c>
      <c r="AE51">
        <v>12.557578869470158</v>
      </c>
      <c r="AF51">
        <v>0</v>
      </c>
      <c r="AG51">
        <v>0</v>
      </c>
      <c r="AH51">
        <v>39.796395026400006</v>
      </c>
      <c r="AI51">
        <v>4.8495001207067805</v>
      </c>
      <c r="AJ51">
        <v>0</v>
      </c>
      <c r="AK51">
        <v>11.312558483228825</v>
      </c>
      <c r="AL51">
        <v>19.919250000000002</v>
      </c>
      <c r="AM51">
        <v>1.340856006775893</v>
      </c>
      <c r="AN51">
        <v>0</v>
      </c>
      <c r="AO51">
        <v>4.1071800000000005</v>
      </c>
      <c r="AP51">
        <v>3.0907242200604048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2.9486604239234399E-2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746.91106638755127</v>
      </c>
      <c r="DN51">
        <v>24.533163651456878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90.382146706064106</v>
      </c>
      <c r="L52">
        <v>33.992069645215487</v>
      </c>
      <c r="M52">
        <v>0</v>
      </c>
      <c r="N52">
        <v>29.999573549000473</v>
      </c>
      <c r="O52">
        <v>50.381250150787544</v>
      </c>
      <c r="P52">
        <v>69.04169193964205</v>
      </c>
      <c r="Q52">
        <v>2.9813107711371414</v>
      </c>
      <c r="R52">
        <v>4.9205369282506917</v>
      </c>
      <c r="S52">
        <v>3.5635962654292554</v>
      </c>
      <c r="T52">
        <v>0</v>
      </c>
      <c r="U52">
        <v>285.16236533703778</v>
      </c>
      <c r="V52">
        <v>2.3122261870503591</v>
      </c>
      <c r="W52">
        <v>3.2617869876795984</v>
      </c>
      <c r="X52">
        <v>37.473034001715973</v>
      </c>
      <c r="Y52">
        <v>0</v>
      </c>
      <c r="Z52">
        <v>3.3293304000000004</v>
      </c>
      <c r="AA52">
        <v>10.705230943060082</v>
      </c>
      <c r="AB52">
        <v>10.036103886848442</v>
      </c>
      <c r="AC52">
        <v>7.3809582818159223</v>
      </c>
      <c r="AD52">
        <v>9.2597999226064474</v>
      </c>
      <c r="AE52">
        <v>12.557578869470158</v>
      </c>
      <c r="AF52">
        <v>0</v>
      </c>
      <c r="AG52">
        <v>0</v>
      </c>
      <c r="AH52">
        <v>39.796395026400006</v>
      </c>
      <c r="AI52">
        <v>4.8495001207067805</v>
      </c>
      <c r="AJ52">
        <v>0</v>
      </c>
      <c r="AK52">
        <v>11.312558483228825</v>
      </c>
      <c r="AL52">
        <v>19.919250000000002</v>
      </c>
      <c r="AM52">
        <v>1.340856006775893</v>
      </c>
      <c r="AN52">
        <v>0</v>
      </c>
      <c r="AO52">
        <v>4.1071800000000005</v>
      </c>
      <c r="AP52">
        <v>3.0907242200604048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2.9486604239234399E-2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746.91136779991541</v>
      </c>
      <c r="DN52">
        <v>24.533173482727324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90.381835462429535</v>
      </c>
      <c r="L53">
        <v>33.992069645215487</v>
      </c>
      <c r="M53">
        <v>0</v>
      </c>
      <c r="N53">
        <v>29.999573549000473</v>
      </c>
      <c r="O53">
        <v>50.381250150787544</v>
      </c>
      <c r="P53">
        <v>69.04169193964205</v>
      </c>
      <c r="Q53">
        <v>2.9813107711371414</v>
      </c>
      <c r="R53">
        <v>4.8624772601070889</v>
      </c>
      <c r="S53">
        <v>3.5635962654292554</v>
      </c>
      <c r="T53">
        <v>0</v>
      </c>
      <c r="U53">
        <v>287.32268628656084</v>
      </c>
      <c r="V53">
        <v>3.2520312928057553</v>
      </c>
      <c r="W53">
        <v>3.2617869876795984</v>
      </c>
      <c r="X53">
        <v>37.473034001715973</v>
      </c>
      <c r="Y53">
        <v>0</v>
      </c>
      <c r="Z53">
        <v>3.3293304000000004</v>
      </c>
      <c r="AA53">
        <v>10.705230943060082</v>
      </c>
      <c r="AB53">
        <v>10.036103886848442</v>
      </c>
      <c r="AC53">
        <v>7.3809582818159223</v>
      </c>
      <c r="AD53">
        <v>9.2597999226064474</v>
      </c>
      <c r="AE53">
        <v>12.557578869470158</v>
      </c>
      <c r="AF53">
        <v>0</v>
      </c>
      <c r="AG53">
        <v>0</v>
      </c>
      <c r="AH53">
        <v>39.796395026400006</v>
      </c>
      <c r="AI53">
        <v>4.8495001207067805</v>
      </c>
      <c r="AJ53">
        <v>0</v>
      </c>
      <c r="AK53">
        <v>11.312558483228825</v>
      </c>
      <c r="AL53">
        <v>19.771700000000003</v>
      </c>
      <c r="AM53">
        <v>1.340856006775893</v>
      </c>
      <c r="AN53">
        <v>0</v>
      </c>
      <c r="AO53">
        <v>4.1071800000000005</v>
      </c>
      <c r="AP53">
        <v>1.9520363495118349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2.9486604239234399E-2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748.6111233298559</v>
      </c>
      <c r="DN53">
        <v>24.58893522573851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90.382146706064106</v>
      </c>
      <c r="L54">
        <v>34.853912930282824</v>
      </c>
      <c r="M54">
        <v>0</v>
      </c>
      <c r="N54">
        <v>29.999573549000473</v>
      </c>
      <c r="O54">
        <v>50.381250150787544</v>
      </c>
      <c r="P54">
        <v>69.04169193964205</v>
      </c>
      <c r="Q54">
        <v>3.3910255498520616</v>
      </c>
      <c r="R54">
        <v>6.5722786980904599</v>
      </c>
      <c r="S54">
        <v>4.4976113587177577</v>
      </c>
      <c r="T54">
        <v>0</v>
      </c>
      <c r="U54">
        <v>287.51907910015387</v>
      </c>
      <c r="V54">
        <v>3.9275694244604309</v>
      </c>
      <c r="W54">
        <v>6.7731616478977656</v>
      </c>
      <c r="X54">
        <v>37.473034001715973</v>
      </c>
      <c r="Y54">
        <v>0</v>
      </c>
      <c r="Z54">
        <v>3.3293304000000004</v>
      </c>
      <c r="AA54">
        <v>10.705230943060082</v>
      </c>
      <c r="AB54">
        <v>10.036103886848442</v>
      </c>
      <c r="AC54">
        <v>7.3809582818159223</v>
      </c>
      <c r="AD54">
        <v>9.2597999226064474</v>
      </c>
      <c r="AE54">
        <v>12.557578869470158</v>
      </c>
      <c r="AF54">
        <v>0</v>
      </c>
      <c r="AG54">
        <v>0</v>
      </c>
      <c r="AH54">
        <v>39.796395026400006</v>
      </c>
      <c r="AI54">
        <v>4.8495001207067805</v>
      </c>
      <c r="AJ54">
        <v>0</v>
      </c>
      <c r="AK54">
        <v>11.312558483228825</v>
      </c>
      <c r="AL54">
        <v>19.771700000000003</v>
      </c>
      <c r="AM54">
        <v>1.340856006775893</v>
      </c>
      <c r="AN54">
        <v>0</v>
      </c>
      <c r="AO54">
        <v>4.1071800000000005</v>
      </c>
      <c r="AP54">
        <v>1.9520363495118349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2.9486604239234399E-2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756.64644597930715</v>
      </c>
      <c r="DN54">
        <v>24.852604020441895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90.456737993533608</v>
      </c>
      <c r="L55">
        <v>34.853912930282824</v>
      </c>
      <c r="M55">
        <v>0</v>
      </c>
      <c r="N55">
        <v>29.999573549000473</v>
      </c>
      <c r="O55">
        <v>50.381250150787544</v>
      </c>
      <c r="P55">
        <v>69.04169193964205</v>
      </c>
      <c r="Q55">
        <v>3.3910255498520616</v>
      </c>
      <c r="R55">
        <v>6.5722786980904599</v>
      </c>
      <c r="S55">
        <v>4.4976113587177577</v>
      </c>
      <c r="T55">
        <v>0</v>
      </c>
      <c r="U55">
        <v>287.51907910015387</v>
      </c>
      <c r="V55">
        <v>2.3122261870503591</v>
      </c>
      <c r="W55">
        <v>6.7731616478977656</v>
      </c>
      <c r="X55">
        <v>29.787499926912197</v>
      </c>
      <c r="Y55">
        <v>0</v>
      </c>
      <c r="Z55">
        <v>3.3293304000000004</v>
      </c>
      <c r="AA55">
        <v>10.705230943060082</v>
      </c>
      <c r="AB55">
        <v>10.036103886848442</v>
      </c>
      <c r="AC55">
        <v>7.3809582818159223</v>
      </c>
      <c r="AD55">
        <v>9.2597999226064474</v>
      </c>
      <c r="AE55">
        <v>0</v>
      </c>
      <c r="AF55">
        <v>0</v>
      </c>
      <c r="AG55">
        <v>0</v>
      </c>
      <c r="AH55">
        <v>39.796395026400006</v>
      </c>
      <c r="AI55">
        <v>4.8495001207067805</v>
      </c>
      <c r="AJ55">
        <v>0</v>
      </c>
      <c r="AK55">
        <v>11.312558483228825</v>
      </c>
      <c r="AL55">
        <v>19.771700000000003</v>
      </c>
      <c r="AM55">
        <v>1.340856006775893</v>
      </c>
      <c r="AN55">
        <v>0</v>
      </c>
      <c r="AO55">
        <v>4.1071800000000005</v>
      </c>
      <c r="AP55">
        <v>1.9520363495118349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2.9486604239234399E-2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735.55554448118187</v>
      </c>
      <c r="DN55">
        <v>24.159640624352647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90.456737993533608</v>
      </c>
      <c r="L56">
        <v>34.853912930282824</v>
      </c>
      <c r="M56">
        <v>0</v>
      </c>
      <c r="N56">
        <v>29.999573549000473</v>
      </c>
      <c r="O56">
        <v>50.381250150787544</v>
      </c>
      <c r="P56">
        <v>69.04169193964205</v>
      </c>
      <c r="Q56">
        <v>3.3910255498520616</v>
      </c>
      <c r="R56">
        <v>6.5722786980904599</v>
      </c>
      <c r="S56">
        <v>4.4976113587177577</v>
      </c>
      <c r="T56">
        <v>0</v>
      </c>
      <c r="U56">
        <v>287.51907910015387</v>
      </c>
      <c r="V56">
        <v>2.3122261870503591</v>
      </c>
      <c r="W56">
        <v>6.7731616478977656</v>
      </c>
      <c r="X56">
        <v>29.787499926912197</v>
      </c>
      <c r="Y56">
        <v>0</v>
      </c>
      <c r="Z56">
        <v>3.3293304000000004</v>
      </c>
      <c r="AA56">
        <v>10.705230943060082</v>
      </c>
      <c r="AB56">
        <v>10.036103886848442</v>
      </c>
      <c r="AC56">
        <v>7.3809582818159223</v>
      </c>
      <c r="AD56">
        <v>9.2597999226064474</v>
      </c>
      <c r="AE56">
        <v>0</v>
      </c>
      <c r="AF56">
        <v>0</v>
      </c>
      <c r="AG56">
        <v>0</v>
      </c>
      <c r="AH56">
        <v>39.796395026400006</v>
      </c>
      <c r="AI56">
        <v>4.8495001207067805</v>
      </c>
      <c r="AJ56">
        <v>0</v>
      </c>
      <c r="AK56">
        <v>11.312558483228825</v>
      </c>
      <c r="AL56">
        <v>19.771700000000003</v>
      </c>
      <c r="AM56">
        <v>1.340856006775893</v>
      </c>
      <c r="AN56">
        <v>0</v>
      </c>
      <c r="AO56">
        <v>4.1071800000000005</v>
      </c>
      <c r="AP56">
        <v>1.9520363495118349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2.9486604239234399E-2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735.55554448118187</v>
      </c>
      <c r="DN56">
        <v>24.159640624352647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90.456737993533608</v>
      </c>
      <c r="L57">
        <v>34.853912930282824</v>
      </c>
      <c r="M57">
        <v>0</v>
      </c>
      <c r="N57">
        <v>29.999573549000473</v>
      </c>
      <c r="O57">
        <v>50.381250150787544</v>
      </c>
      <c r="P57">
        <v>69.04169193964205</v>
      </c>
      <c r="Q57">
        <v>3.3910255498520616</v>
      </c>
      <c r="R57">
        <v>6.5722786980904599</v>
      </c>
      <c r="S57">
        <v>4.4976113587177577</v>
      </c>
      <c r="T57">
        <v>0</v>
      </c>
      <c r="U57">
        <v>287.51907910015387</v>
      </c>
      <c r="V57">
        <v>3.9275694244604309</v>
      </c>
      <c r="W57">
        <v>6.7731616478977656</v>
      </c>
      <c r="X57">
        <v>37.473034001715973</v>
      </c>
      <c r="Y57">
        <v>0</v>
      </c>
      <c r="Z57">
        <v>3.3293304000000004</v>
      </c>
      <c r="AA57">
        <v>10.705230943060082</v>
      </c>
      <c r="AB57">
        <v>10.036103886848442</v>
      </c>
      <c r="AC57">
        <v>7.3809582818159223</v>
      </c>
      <c r="AD57">
        <v>9.2597999226064474</v>
      </c>
      <c r="AE57">
        <v>0</v>
      </c>
      <c r="AF57">
        <v>0</v>
      </c>
      <c r="AG57">
        <v>0</v>
      </c>
      <c r="AH57">
        <v>39.796395026400006</v>
      </c>
      <c r="AI57">
        <v>4.8495001207067805</v>
      </c>
      <c r="AJ57">
        <v>0</v>
      </c>
      <c r="AK57">
        <v>11.312558483228825</v>
      </c>
      <c r="AL57">
        <v>19.771700000000003</v>
      </c>
      <c r="AM57">
        <v>1.340856006775893</v>
      </c>
      <c r="AN57">
        <v>0</v>
      </c>
      <c r="AO57">
        <v>4.1071800000000005</v>
      </c>
      <c r="AP57">
        <v>1.9520363495118349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2.9486604239234399E-2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744.5604173720543</v>
      </c>
      <c r="DN57">
        <v>24.455645045694062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90.456737993533608</v>
      </c>
      <c r="L58">
        <v>34.853912930282824</v>
      </c>
      <c r="M58">
        <v>0</v>
      </c>
      <c r="N58">
        <v>29.999573549000473</v>
      </c>
      <c r="O58">
        <v>50.381250150787544</v>
      </c>
      <c r="P58">
        <v>69.04169193964205</v>
      </c>
      <c r="Q58">
        <v>3.3910255498520616</v>
      </c>
      <c r="R58">
        <v>6.5722786980904599</v>
      </c>
      <c r="S58">
        <v>4.4976113587177577</v>
      </c>
      <c r="T58">
        <v>0</v>
      </c>
      <c r="U58">
        <v>287.51907910015387</v>
      </c>
      <c r="V58">
        <v>3.9275694244604309</v>
      </c>
      <c r="W58">
        <v>6.7731616478977656</v>
      </c>
      <c r="X58">
        <v>37.473034001715973</v>
      </c>
      <c r="Y58">
        <v>0</v>
      </c>
      <c r="Z58">
        <v>3.3293304000000004</v>
      </c>
      <c r="AA58">
        <v>10.705230943060082</v>
      </c>
      <c r="AB58">
        <v>10.036103886848442</v>
      </c>
      <c r="AC58">
        <v>7.3809582818159223</v>
      </c>
      <c r="AD58">
        <v>9.2597999226064474</v>
      </c>
      <c r="AE58">
        <v>0</v>
      </c>
      <c r="AF58">
        <v>0</v>
      </c>
      <c r="AG58">
        <v>0</v>
      </c>
      <c r="AH58">
        <v>39.796395026400006</v>
      </c>
      <c r="AI58">
        <v>4.8495001207067805</v>
      </c>
      <c r="AJ58">
        <v>0</v>
      </c>
      <c r="AK58">
        <v>11.312558483228825</v>
      </c>
      <c r="AL58">
        <v>19.771700000000003</v>
      </c>
      <c r="AM58">
        <v>1.340856006775893</v>
      </c>
      <c r="AN58">
        <v>0</v>
      </c>
      <c r="AO58">
        <v>4.1071800000000005</v>
      </c>
      <c r="AP58">
        <v>1.9520363495118349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2.9486604239234399E-2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744.5604173720543</v>
      </c>
      <c r="DN58">
        <v>24.455645045694062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90.369488585705767</v>
      </c>
      <c r="L59">
        <v>39.401922697744908</v>
      </c>
      <c r="M59">
        <v>0</v>
      </c>
      <c r="N59">
        <v>29.999573549000473</v>
      </c>
      <c r="O59">
        <v>50.381250150787544</v>
      </c>
      <c r="P59">
        <v>69.04169193964205</v>
      </c>
      <c r="Q59">
        <v>3.3910255498520616</v>
      </c>
      <c r="R59">
        <v>10.767584892805955</v>
      </c>
      <c r="S59">
        <v>4.4976113587177577</v>
      </c>
      <c r="T59">
        <v>0</v>
      </c>
      <c r="U59">
        <v>289.00293591396763</v>
      </c>
      <c r="V59">
        <v>5.2645251798561148</v>
      </c>
      <c r="W59">
        <v>9.4639072828043922</v>
      </c>
      <c r="X59">
        <v>37.473034001715973</v>
      </c>
      <c r="Y59">
        <v>0</v>
      </c>
      <c r="Z59">
        <v>3.3293304000000004</v>
      </c>
      <c r="AA59">
        <v>10.705230943060082</v>
      </c>
      <c r="AB59">
        <v>10.036103886848442</v>
      </c>
      <c r="AC59">
        <v>7.3809582818159223</v>
      </c>
      <c r="AD59">
        <v>9.2597999226064474</v>
      </c>
      <c r="AE59">
        <v>0</v>
      </c>
      <c r="AF59">
        <v>0</v>
      </c>
      <c r="AG59">
        <v>0</v>
      </c>
      <c r="AH59">
        <v>39.796395026400006</v>
      </c>
      <c r="AI59">
        <v>4.8495001207067805</v>
      </c>
      <c r="AJ59">
        <v>0</v>
      </c>
      <c r="AK59">
        <v>11.312558483228825</v>
      </c>
      <c r="AL59">
        <v>19.476600000000005</v>
      </c>
      <c r="AM59">
        <v>1.340856006775893</v>
      </c>
      <c r="AN59">
        <v>0</v>
      </c>
      <c r="AO59">
        <v>3.7337999999999996</v>
      </c>
      <c r="AP59">
        <v>0.97601817475591768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2.9486604239234399E-2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756.68539444494115</v>
      </c>
      <c r="DN59">
        <v>24.853794556517023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98.827503182719965</v>
      </c>
      <c r="L60">
        <v>39.401922697744908</v>
      </c>
      <c r="M60">
        <v>0</v>
      </c>
      <c r="N60">
        <v>29.999573549000473</v>
      </c>
      <c r="O60">
        <v>50.381250150787544</v>
      </c>
      <c r="P60">
        <v>69.04169193964205</v>
      </c>
      <c r="Q60">
        <v>3.3910255498520616</v>
      </c>
      <c r="R60">
        <v>10.767584892805955</v>
      </c>
      <c r="S60">
        <v>4.4976113587177577</v>
      </c>
      <c r="T60">
        <v>0</v>
      </c>
      <c r="U60">
        <v>289.09022160889776</v>
      </c>
      <c r="V60">
        <v>5.2645251798561148</v>
      </c>
      <c r="W60">
        <v>11.053266339534719</v>
      </c>
      <c r="X60">
        <v>37.473034001715973</v>
      </c>
      <c r="Y60">
        <v>0</v>
      </c>
      <c r="Z60">
        <v>3.3293304000000004</v>
      </c>
      <c r="AA60">
        <v>10.705230943060082</v>
      </c>
      <c r="AB60">
        <v>10.036103886848442</v>
      </c>
      <c r="AC60">
        <v>7.3809582818159223</v>
      </c>
      <c r="AD60">
        <v>9.2597999226064474</v>
      </c>
      <c r="AE60">
        <v>0</v>
      </c>
      <c r="AF60">
        <v>0</v>
      </c>
      <c r="AG60">
        <v>0</v>
      </c>
      <c r="AH60">
        <v>39.796395026400006</v>
      </c>
      <c r="AI60">
        <v>4.8495001207067805</v>
      </c>
      <c r="AJ60">
        <v>0</v>
      </c>
      <c r="AK60">
        <v>11.312558483228825</v>
      </c>
      <c r="AL60">
        <v>19.476600000000005</v>
      </c>
      <c r="AM60">
        <v>1.340856006775893</v>
      </c>
      <c r="AN60">
        <v>0</v>
      </c>
      <c r="AO60">
        <v>3.7337999999999996</v>
      </c>
      <c r="AP60">
        <v>0.97601817475591768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2.9486604239234399E-2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766.49778952636916</v>
      </c>
      <c r="DN60">
        <v>25.176058823763853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111.53621861569825</v>
      </c>
      <c r="L61">
        <v>41.933772634566829</v>
      </c>
      <c r="M61">
        <v>0</v>
      </c>
      <c r="N61">
        <v>29.999573549000473</v>
      </c>
      <c r="O61">
        <v>50.381250150787544</v>
      </c>
      <c r="P61">
        <v>69.04169193964205</v>
      </c>
      <c r="Q61">
        <v>4.4527063569180871</v>
      </c>
      <c r="R61">
        <v>10.767584892805955</v>
      </c>
      <c r="S61">
        <v>5.6789768818043695</v>
      </c>
      <c r="T61">
        <v>0</v>
      </c>
      <c r="U61">
        <v>289.09022160889776</v>
      </c>
      <c r="V61">
        <v>5.2645251798561148</v>
      </c>
      <c r="W61">
        <v>11.053266339534719</v>
      </c>
      <c r="X61">
        <v>37.473034001715973</v>
      </c>
      <c r="Y61">
        <v>0</v>
      </c>
      <c r="Z61">
        <v>3.3293304000000004</v>
      </c>
      <c r="AA61">
        <v>10.705230943060082</v>
      </c>
      <c r="AB61">
        <v>10.036103886848442</v>
      </c>
      <c r="AC61">
        <v>7.3809582818159223</v>
      </c>
      <c r="AD61">
        <v>9.2597999226064474</v>
      </c>
      <c r="AE61">
        <v>0</v>
      </c>
      <c r="AF61">
        <v>0</v>
      </c>
      <c r="AG61">
        <v>0</v>
      </c>
      <c r="AH61">
        <v>39.796395026400006</v>
      </c>
      <c r="AI61">
        <v>4.8495001207067805</v>
      </c>
      <c r="AJ61">
        <v>0</v>
      </c>
      <c r="AK61">
        <v>11.312558483228825</v>
      </c>
      <c r="AL61">
        <v>19.476600000000005</v>
      </c>
      <c r="AM61">
        <v>2.681712013551786</v>
      </c>
      <c r="AN61">
        <v>0</v>
      </c>
      <c r="AO61">
        <v>3.7337999999999996</v>
      </c>
      <c r="AP61">
        <v>0.71574666148767263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2.9486604239234399E-2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784.47191207374613</v>
      </c>
      <c r="DN61">
        <v>25.766132469847197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124.58277007081848</v>
      </c>
      <c r="L62">
        <v>43.486887149315393</v>
      </c>
      <c r="M62">
        <v>0</v>
      </c>
      <c r="N62">
        <v>29.999573549000473</v>
      </c>
      <c r="O62">
        <v>50.381250150787544</v>
      </c>
      <c r="P62">
        <v>69.04169193964205</v>
      </c>
      <c r="Q62">
        <v>5.3506066836672925</v>
      </c>
      <c r="R62">
        <v>10.767584892805955</v>
      </c>
      <c r="S62">
        <v>6.7052179412766737</v>
      </c>
      <c r="T62">
        <v>0</v>
      </c>
      <c r="U62">
        <v>289.09022160889776</v>
      </c>
      <c r="V62">
        <v>5.2645251798561148</v>
      </c>
      <c r="W62">
        <v>11.053266339534719</v>
      </c>
      <c r="X62">
        <v>37.473034001715973</v>
      </c>
      <c r="Y62">
        <v>0</v>
      </c>
      <c r="Z62">
        <v>3.3293304000000004</v>
      </c>
      <c r="AA62">
        <v>10.705230943060082</v>
      </c>
      <c r="AB62">
        <v>10.036103886848442</v>
      </c>
      <c r="AC62">
        <v>7.3809582818159223</v>
      </c>
      <c r="AD62">
        <v>9.2597999226064474</v>
      </c>
      <c r="AE62">
        <v>0</v>
      </c>
      <c r="AF62">
        <v>0</v>
      </c>
      <c r="AG62">
        <v>0</v>
      </c>
      <c r="AH62">
        <v>39.796395026400006</v>
      </c>
      <c r="AI62">
        <v>4.8495001207067805</v>
      </c>
      <c r="AJ62">
        <v>0</v>
      </c>
      <c r="AK62">
        <v>11.312558483228825</v>
      </c>
      <c r="AL62">
        <v>19.476600000000005</v>
      </c>
      <c r="AM62">
        <v>4.0144417889506094</v>
      </c>
      <c r="AN62">
        <v>0</v>
      </c>
      <c r="AO62">
        <v>3.7337999999999996</v>
      </c>
      <c r="AP62">
        <v>0.71574666148767263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2.9486604239234399E-2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801.7608307594744</v>
      </c>
      <c r="DN62">
        <v>26.333750915608054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136.57212425287346</v>
      </c>
      <c r="L63">
        <v>43.486887149315393</v>
      </c>
      <c r="M63">
        <v>0</v>
      </c>
      <c r="N63">
        <v>29.999573549000473</v>
      </c>
      <c r="O63">
        <v>50.381250150787544</v>
      </c>
      <c r="P63">
        <v>69.04169193964205</v>
      </c>
      <c r="Q63">
        <v>5.3506066836672925</v>
      </c>
      <c r="R63">
        <v>10.767584892805955</v>
      </c>
      <c r="S63">
        <v>6.7052179412766737</v>
      </c>
      <c r="T63">
        <v>0</v>
      </c>
      <c r="U63">
        <v>289.09022160889776</v>
      </c>
      <c r="V63">
        <v>5.2645251798561148</v>
      </c>
      <c r="W63">
        <v>10.948071168849506</v>
      </c>
      <c r="X63">
        <v>37.473034001715973</v>
      </c>
      <c r="Y63">
        <v>0</v>
      </c>
      <c r="Z63">
        <v>3.3293304000000004</v>
      </c>
      <c r="AA63">
        <v>10.705230943060082</v>
      </c>
      <c r="AB63">
        <v>10.036103886848442</v>
      </c>
      <c r="AC63">
        <v>7.3809582818159223</v>
      </c>
      <c r="AD63">
        <v>9.2597999226064474</v>
      </c>
      <c r="AE63">
        <v>0</v>
      </c>
      <c r="AF63">
        <v>0</v>
      </c>
      <c r="AG63">
        <v>0</v>
      </c>
      <c r="AH63">
        <v>39.796395026400006</v>
      </c>
      <c r="AI63">
        <v>4.8495001207067805</v>
      </c>
      <c r="AJ63">
        <v>0</v>
      </c>
      <c r="AK63">
        <v>11.312558483228825</v>
      </c>
      <c r="AL63">
        <v>13.574600000000004</v>
      </c>
      <c r="AM63">
        <v>4.0144417889506094</v>
      </c>
      <c r="AN63">
        <v>0</v>
      </c>
      <c r="AO63">
        <v>3.7337999999999996</v>
      </c>
      <c r="AP63">
        <v>0.71574666148767263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2.9486604239234399E-2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807.55275581923206</v>
      </c>
      <c r="DN63">
        <v>26.523984867220236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144.64352533919146</v>
      </c>
      <c r="L64">
        <v>43.486887149315393</v>
      </c>
      <c r="M64">
        <v>0</v>
      </c>
      <c r="N64">
        <v>29.999573549000473</v>
      </c>
      <c r="O64">
        <v>50.381250150787544</v>
      </c>
      <c r="P64">
        <v>69.04169193964205</v>
      </c>
      <c r="Q64">
        <v>5.3506066836672925</v>
      </c>
      <c r="R64">
        <v>10.767584892805955</v>
      </c>
      <c r="S64">
        <v>6.7052179412766737</v>
      </c>
      <c r="T64">
        <v>0</v>
      </c>
      <c r="U64">
        <v>289.09022160889776</v>
      </c>
      <c r="V64">
        <v>5.2645251798561148</v>
      </c>
      <c r="W64">
        <v>10.948071168849506</v>
      </c>
      <c r="X64">
        <v>37.473034001715973</v>
      </c>
      <c r="Y64">
        <v>0</v>
      </c>
      <c r="Z64">
        <v>3.3293304000000004</v>
      </c>
      <c r="AA64">
        <v>10.705230943060082</v>
      </c>
      <c r="AB64">
        <v>10.036103886848442</v>
      </c>
      <c r="AC64">
        <v>7.3809582818159223</v>
      </c>
      <c r="AD64">
        <v>9.2597999226064474</v>
      </c>
      <c r="AE64">
        <v>0</v>
      </c>
      <c r="AF64">
        <v>0</v>
      </c>
      <c r="AG64">
        <v>0</v>
      </c>
      <c r="AH64">
        <v>39.796395026400006</v>
      </c>
      <c r="AI64">
        <v>4.8495001207067805</v>
      </c>
      <c r="AJ64">
        <v>0</v>
      </c>
      <c r="AK64">
        <v>11.312558483228825</v>
      </c>
      <c r="AL64">
        <v>13.574600000000004</v>
      </c>
      <c r="AM64">
        <v>4.0144417889506094</v>
      </c>
      <c r="AN64">
        <v>0</v>
      </c>
      <c r="AO64">
        <v>3.7337999999999996</v>
      </c>
      <c r="AP64">
        <v>0.71574666148767263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2.9486604239234399E-2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815.36748617356272</v>
      </c>
      <c r="DN64">
        <v>26.78065559920762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144.64352533919146</v>
      </c>
      <c r="L65">
        <v>47.092174632114883</v>
      </c>
      <c r="M65">
        <v>0</v>
      </c>
      <c r="N65">
        <v>29.999573549000473</v>
      </c>
      <c r="O65">
        <v>50.381250150787544</v>
      </c>
      <c r="P65">
        <v>69.04169193964205</v>
      </c>
      <c r="Q65">
        <v>5.3506066836672925</v>
      </c>
      <c r="R65">
        <v>10.767584892805955</v>
      </c>
      <c r="S65">
        <v>6.7052179412766737</v>
      </c>
      <c r="T65">
        <v>0</v>
      </c>
      <c r="U65">
        <v>289.09022160889776</v>
      </c>
      <c r="V65">
        <v>5.2645251798561148</v>
      </c>
      <c r="W65">
        <v>10.948071168849506</v>
      </c>
      <c r="X65">
        <v>37.473034001715973</v>
      </c>
      <c r="Y65">
        <v>0</v>
      </c>
      <c r="Z65">
        <v>3.3293304000000004</v>
      </c>
      <c r="AA65">
        <v>10.705230943060082</v>
      </c>
      <c r="AB65">
        <v>10.036103886848442</v>
      </c>
      <c r="AC65">
        <v>7.3809582818159223</v>
      </c>
      <c r="AD65">
        <v>6.9448500024185487</v>
      </c>
      <c r="AE65">
        <v>0</v>
      </c>
      <c r="AF65">
        <v>0</v>
      </c>
      <c r="AG65">
        <v>0</v>
      </c>
      <c r="AH65">
        <v>39.796395026400006</v>
      </c>
      <c r="AI65">
        <v>4.8495001207067805</v>
      </c>
      <c r="AJ65">
        <v>0</v>
      </c>
      <c r="AK65">
        <v>11.312558483228825</v>
      </c>
      <c r="AL65">
        <v>13.574600000000004</v>
      </c>
      <c r="AM65">
        <v>4.0144417889506094</v>
      </c>
      <c r="AN65">
        <v>0</v>
      </c>
      <c r="AO65">
        <v>3.7337999999999996</v>
      </c>
      <c r="AP65">
        <v>0.97601817475591768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2.9486604239234399E-2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816.86877096043384</v>
      </c>
      <c r="DN65">
        <v>26.829979888216361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144.64352533919146</v>
      </c>
      <c r="L66">
        <v>52.180410412596871</v>
      </c>
      <c r="M66">
        <v>0</v>
      </c>
      <c r="N66">
        <v>29.999573549000473</v>
      </c>
      <c r="O66">
        <v>50.381250150787544</v>
      </c>
      <c r="P66">
        <v>69.04169193964205</v>
      </c>
      <c r="Q66">
        <v>5.3506066836672925</v>
      </c>
      <c r="R66">
        <v>10.767584892805955</v>
      </c>
      <c r="S66">
        <v>6.7052179412766737</v>
      </c>
      <c r="T66">
        <v>0</v>
      </c>
      <c r="U66">
        <v>289.09022160889776</v>
      </c>
      <c r="V66">
        <v>5.2645251798561148</v>
      </c>
      <c r="W66">
        <v>10.948071168849506</v>
      </c>
      <c r="X66">
        <v>37.473034001715973</v>
      </c>
      <c r="Y66">
        <v>0</v>
      </c>
      <c r="Z66">
        <v>3.3293304000000004</v>
      </c>
      <c r="AA66">
        <v>10.705230943060082</v>
      </c>
      <c r="AB66">
        <v>10.036103886848442</v>
      </c>
      <c r="AC66">
        <v>7.3809582818159223</v>
      </c>
      <c r="AD66">
        <v>6.9448500024185487</v>
      </c>
      <c r="AE66">
        <v>0</v>
      </c>
      <c r="AF66">
        <v>0</v>
      </c>
      <c r="AG66">
        <v>0</v>
      </c>
      <c r="AH66">
        <v>39.796395026400006</v>
      </c>
      <c r="AI66">
        <v>4.8495001207067805</v>
      </c>
      <c r="AJ66">
        <v>0</v>
      </c>
      <c r="AK66">
        <v>11.312558483228825</v>
      </c>
      <c r="AL66">
        <v>13.574600000000004</v>
      </c>
      <c r="AM66">
        <v>4.0144417889506094</v>
      </c>
      <c r="AN66">
        <v>0</v>
      </c>
      <c r="AO66">
        <v>3.7337999999999996</v>
      </c>
      <c r="AP66">
        <v>1.4640272621338764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2.9486604239234399E-2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822.26766242047916</v>
      </c>
      <c r="DN66">
        <v>27.007333296031142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143.58632806612619</v>
      </c>
      <c r="L67">
        <v>49.701655407973981</v>
      </c>
      <c r="M67">
        <v>0</v>
      </c>
      <c r="N67">
        <v>29.999573549000473</v>
      </c>
      <c r="O67">
        <v>50.381250150787544</v>
      </c>
      <c r="P67">
        <v>69.04169193964205</v>
      </c>
      <c r="Q67">
        <v>4.4527063569180871</v>
      </c>
      <c r="R67">
        <v>10.767584892805955</v>
      </c>
      <c r="S67">
        <v>5.6789768818043695</v>
      </c>
      <c r="T67">
        <v>0</v>
      </c>
      <c r="U67">
        <v>289.09022160889776</v>
      </c>
      <c r="V67">
        <v>5.2645251798561148</v>
      </c>
      <c r="W67">
        <v>10.948071168849506</v>
      </c>
      <c r="X67">
        <v>37.473034001715973</v>
      </c>
      <c r="Y67">
        <v>0</v>
      </c>
      <c r="Z67">
        <v>3.3293304000000004</v>
      </c>
      <c r="AA67">
        <v>10.705230943060082</v>
      </c>
      <c r="AB67">
        <v>10.036103886848442</v>
      </c>
      <c r="AC67">
        <v>7.3809582818159223</v>
      </c>
      <c r="AD67">
        <v>9.2812720375358726</v>
      </c>
      <c r="AE67">
        <v>0</v>
      </c>
      <c r="AF67">
        <v>0</v>
      </c>
      <c r="AG67">
        <v>0</v>
      </c>
      <c r="AH67">
        <v>39.796395026400006</v>
      </c>
      <c r="AI67">
        <v>4.8495001207067805</v>
      </c>
      <c r="AJ67">
        <v>0</v>
      </c>
      <c r="AK67">
        <v>11.312558483228825</v>
      </c>
      <c r="AL67">
        <v>21.571810000000003</v>
      </c>
      <c r="AM67">
        <v>4.0144417889506094</v>
      </c>
      <c r="AN67">
        <v>0</v>
      </c>
      <c r="AO67">
        <v>3.7337999999999996</v>
      </c>
      <c r="AP67">
        <v>2.4400454368897937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2.9486604239234399E-2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827.93092641050976</v>
      </c>
      <c r="DN67">
        <v>27.193625851964015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143.58632806612619</v>
      </c>
      <c r="L68">
        <v>49.701655407973981</v>
      </c>
      <c r="M68">
        <v>0</v>
      </c>
      <c r="N68">
        <v>29.999573549000473</v>
      </c>
      <c r="O68">
        <v>50.381250150787544</v>
      </c>
      <c r="P68">
        <v>69.04169193964205</v>
      </c>
      <c r="Q68">
        <v>4.4527063569180871</v>
      </c>
      <c r="R68">
        <v>10.767584892805955</v>
      </c>
      <c r="S68">
        <v>5.6789768818043695</v>
      </c>
      <c r="T68">
        <v>0</v>
      </c>
      <c r="U68">
        <v>289.09022160889776</v>
      </c>
      <c r="V68">
        <v>5.2645251798561148</v>
      </c>
      <c r="W68">
        <v>10.948071168849506</v>
      </c>
      <c r="X68">
        <v>37.473034001715973</v>
      </c>
      <c r="Y68">
        <v>0</v>
      </c>
      <c r="Z68">
        <v>3.3293304000000004</v>
      </c>
      <c r="AA68">
        <v>10.705230943060082</v>
      </c>
      <c r="AB68">
        <v>10.036103886848442</v>
      </c>
      <c r="AC68">
        <v>7.3809582818159223</v>
      </c>
      <c r="AD68">
        <v>9.2812720375358726</v>
      </c>
      <c r="AE68">
        <v>0</v>
      </c>
      <c r="AF68">
        <v>0</v>
      </c>
      <c r="AG68">
        <v>0</v>
      </c>
      <c r="AH68">
        <v>39.796395026400006</v>
      </c>
      <c r="AI68">
        <v>4.8495001207067805</v>
      </c>
      <c r="AJ68">
        <v>0</v>
      </c>
      <c r="AK68">
        <v>11.312558483228825</v>
      </c>
      <c r="AL68">
        <v>21.571810000000003</v>
      </c>
      <c r="AM68">
        <v>4.0144417889506094</v>
      </c>
      <c r="AN68">
        <v>0</v>
      </c>
      <c r="AO68">
        <v>3.7337999999999996</v>
      </c>
      <c r="AP68">
        <v>2.4400454368897937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2.9486604239234399E-2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827.93092641050976</v>
      </c>
      <c r="DN68">
        <v>27.193625851964015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143.58632806612619</v>
      </c>
      <c r="L69">
        <v>49.701655407973981</v>
      </c>
      <c r="M69">
        <v>0</v>
      </c>
      <c r="N69">
        <v>29.999573549000473</v>
      </c>
      <c r="O69">
        <v>50.381250150787544</v>
      </c>
      <c r="P69">
        <v>69.04169193964205</v>
      </c>
      <c r="Q69">
        <v>4.4527063569180871</v>
      </c>
      <c r="R69">
        <v>10.767584892805955</v>
      </c>
      <c r="S69">
        <v>5.6789768818043695</v>
      </c>
      <c r="T69">
        <v>0</v>
      </c>
      <c r="U69">
        <v>290.57407842271164</v>
      </c>
      <c r="V69">
        <v>5.2645251798561148</v>
      </c>
      <c r="W69">
        <v>10.948071168849506</v>
      </c>
      <c r="X69">
        <v>37.473034001715973</v>
      </c>
      <c r="Y69">
        <v>0</v>
      </c>
      <c r="Z69">
        <v>3.3293304000000004</v>
      </c>
      <c r="AA69">
        <v>10.705230943060082</v>
      </c>
      <c r="AB69">
        <v>10.036103886848442</v>
      </c>
      <c r="AC69">
        <v>7.3809582818159223</v>
      </c>
      <c r="AD69">
        <v>9.2812720375358726</v>
      </c>
      <c r="AE69">
        <v>0</v>
      </c>
      <c r="AF69">
        <v>0</v>
      </c>
      <c r="AG69">
        <v>0</v>
      </c>
      <c r="AH69">
        <v>39.796395026400006</v>
      </c>
      <c r="AI69">
        <v>4.8495001207067805</v>
      </c>
      <c r="AJ69">
        <v>0</v>
      </c>
      <c r="AK69">
        <v>11.312558483228825</v>
      </c>
      <c r="AL69">
        <v>21.571810000000003</v>
      </c>
      <c r="AM69">
        <v>4.0144417889506094</v>
      </c>
      <c r="AN69">
        <v>0</v>
      </c>
      <c r="AO69">
        <v>3.7337999999999996</v>
      </c>
      <c r="AP69">
        <v>2.4400454368897937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2.9486604239234399E-2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829.36759419125622</v>
      </c>
      <c r="DN69">
        <v>27.240814885031483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143.58632806612619</v>
      </c>
      <c r="L70">
        <v>49.701655407973981</v>
      </c>
      <c r="M70">
        <v>0</v>
      </c>
      <c r="N70">
        <v>29.999573549000473</v>
      </c>
      <c r="O70">
        <v>50.381250150787544</v>
      </c>
      <c r="P70">
        <v>69.04169193964205</v>
      </c>
      <c r="Q70">
        <v>4.4527063569180871</v>
      </c>
      <c r="R70">
        <v>10.767584892805955</v>
      </c>
      <c r="S70">
        <v>5.6789768818043695</v>
      </c>
      <c r="T70">
        <v>0</v>
      </c>
      <c r="U70">
        <v>290.66136411764182</v>
      </c>
      <c r="V70">
        <v>5.2645251798561148</v>
      </c>
      <c r="W70">
        <v>10.948071168849506</v>
      </c>
      <c r="X70">
        <v>37.473034001715973</v>
      </c>
      <c r="Y70">
        <v>0</v>
      </c>
      <c r="Z70">
        <v>3.3293304000000004</v>
      </c>
      <c r="AA70">
        <v>10.705230943060082</v>
      </c>
      <c r="AB70">
        <v>10.036103886848442</v>
      </c>
      <c r="AC70">
        <v>7.3809582818159223</v>
      </c>
      <c r="AD70">
        <v>9.2812720375358726</v>
      </c>
      <c r="AE70">
        <v>0</v>
      </c>
      <c r="AF70">
        <v>0</v>
      </c>
      <c r="AG70">
        <v>0</v>
      </c>
      <c r="AH70">
        <v>39.796395026400006</v>
      </c>
      <c r="AI70">
        <v>4.8495001207067805</v>
      </c>
      <c r="AJ70">
        <v>0</v>
      </c>
      <c r="AK70">
        <v>11.312558483228825</v>
      </c>
      <c r="AL70">
        <v>21.571810000000003</v>
      </c>
      <c r="AM70">
        <v>4.0144417889506094</v>
      </c>
      <c r="AN70">
        <v>0</v>
      </c>
      <c r="AO70">
        <v>3.7337999999999996</v>
      </c>
      <c r="AP70">
        <v>2.4400454368897937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2.9486604239234399E-2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829.4521040607118</v>
      </c>
      <c r="DN70">
        <v>27.243590710506027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143.58632806612619</v>
      </c>
      <c r="L71">
        <v>52.180410412596871</v>
      </c>
      <c r="M71">
        <v>0</v>
      </c>
      <c r="N71">
        <v>29.999573549000473</v>
      </c>
      <c r="O71">
        <v>50.381250150787544</v>
      </c>
      <c r="P71">
        <v>69.04169193964205</v>
      </c>
      <c r="Q71">
        <v>4.4527063569180871</v>
      </c>
      <c r="R71">
        <v>10.767584892805955</v>
      </c>
      <c r="S71">
        <v>5.6789768818043695</v>
      </c>
      <c r="T71">
        <v>0</v>
      </c>
      <c r="U71">
        <v>290.66136411764182</v>
      </c>
      <c r="V71">
        <v>5.2645251798561148</v>
      </c>
      <c r="W71">
        <v>10.948071168849506</v>
      </c>
      <c r="X71">
        <v>37.473034001715973</v>
      </c>
      <c r="Y71">
        <v>0</v>
      </c>
      <c r="Z71">
        <v>3.3293304000000004</v>
      </c>
      <c r="AA71">
        <v>10.705230943060082</v>
      </c>
      <c r="AB71">
        <v>10.036103886848442</v>
      </c>
      <c r="AC71">
        <v>7.3809582818159223</v>
      </c>
      <c r="AD71">
        <v>9.2812720375358726</v>
      </c>
      <c r="AE71">
        <v>0</v>
      </c>
      <c r="AF71">
        <v>0</v>
      </c>
      <c r="AG71">
        <v>0</v>
      </c>
      <c r="AH71">
        <v>39.796395026400006</v>
      </c>
      <c r="AI71">
        <v>4.8495001207067805</v>
      </c>
      <c r="AJ71">
        <v>0</v>
      </c>
      <c r="AK71">
        <v>11.312558483228825</v>
      </c>
      <c r="AL71">
        <v>21.571810000000003</v>
      </c>
      <c r="AM71">
        <v>4.0144417889506094</v>
      </c>
      <c r="AN71">
        <v>0</v>
      </c>
      <c r="AO71">
        <v>3.7337999999999996</v>
      </c>
      <c r="AP71">
        <v>1.4640272621338764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8.8483707858901944E-2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832.05016294944323</v>
      </c>
      <c r="DN71">
        <v>27.328865755261411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143.58632806612619</v>
      </c>
      <c r="L72">
        <v>48.214402405200246</v>
      </c>
      <c r="M72">
        <v>0</v>
      </c>
      <c r="N72">
        <v>29.999573549000473</v>
      </c>
      <c r="O72">
        <v>50.381250150787544</v>
      </c>
      <c r="P72">
        <v>69.04169193964205</v>
      </c>
      <c r="Q72">
        <v>4.4527063569180871</v>
      </c>
      <c r="R72">
        <v>10.767584892805955</v>
      </c>
      <c r="S72">
        <v>5.6789768818043695</v>
      </c>
      <c r="T72">
        <v>0</v>
      </c>
      <c r="U72">
        <v>290.66136411764182</v>
      </c>
      <c r="V72">
        <v>5.2645251798561148</v>
      </c>
      <c r="W72">
        <v>10.948071168849506</v>
      </c>
      <c r="X72">
        <v>37.473034001715973</v>
      </c>
      <c r="Y72">
        <v>0</v>
      </c>
      <c r="Z72">
        <v>3.3293304000000004</v>
      </c>
      <c r="AA72">
        <v>10.705230943060082</v>
      </c>
      <c r="AB72">
        <v>10.036103886848442</v>
      </c>
      <c r="AC72">
        <v>7.3809582818159223</v>
      </c>
      <c r="AD72">
        <v>9.2812720375358726</v>
      </c>
      <c r="AE72">
        <v>4.2366999758448678</v>
      </c>
      <c r="AF72">
        <v>0</v>
      </c>
      <c r="AG72">
        <v>0</v>
      </c>
      <c r="AH72">
        <v>39.796395026400006</v>
      </c>
      <c r="AI72">
        <v>4.8495001207067805</v>
      </c>
      <c r="AJ72">
        <v>0</v>
      </c>
      <c r="AK72">
        <v>11.312558483228825</v>
      </c>
      <c r="AL72">
        <v>21.571810000000003</v>
      </c>
      <c r="AM72">
        <v>4.0144417889506094</v>
      </c>
      <c r="AN72">
        <v>0</v>
      </c>
      <c r="AO72">
        <v>2.9870400000000004</v>
      </c>
      <c r="AP72">
        <v>1.4640272621338764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8.8483707858901944E-2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831.58923400187723</v>
      </c>
      <c r="DN72">
        <v>27.31372667127566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143.58632806612619</v>
      </c>
      <c r="L73">
        <v>42.265390394105296</v>
      </c>
      <c r="M73">
        <v>0</v>
      </c>
      <c r="N73">
        <v>29.999573549000473</v>
      </c>
      <c r="O73">
        <v>50.381250150787544</v>
      </c>
      <c r="P73">
        <v>69.04169193964205</v>
      </c>
      <c r="Q73">
        <v>4.4527063569180871</v>
      </c>
      <c r="R73">
        <v>10.767584892805955</v>
      </c>
      <c r="S73">
        <v>5.6789768818043695</v>
      </c>
      <c r="T73">
        <v>0</v>
      </c>
      <c r="U73">
        <v>290.66136411764182</v>
      </c>
      <c r="V73">
        <v>5.2645251798561148</v>
      </c>
      <c r="W73">
        <v>10.948071168849506</v>
      </c>
      <c r="X73">
        <v>37.473034001715973</v>
      </c>
      <c r="Y73">
        <v>0</v>
      </c>
      <c r="Z73">
        <v>3.3293304000000004</v>
      </c>
      <c r="AA73">
        <v>10.705230943060082</v>
      </c>
      <c r="AB73">
        <v>10.036103886848442</v>
      </c>
      <c r="AC73">
        <v>7.3809582818159223</v>
      </c>
      <c r="AD73">
        <v>9.2812720375358726</v>
      </c>
      <c r="AE73">
        <v>8.4733999516897356</v>
      </c>
      <c r="AF73">
        <v>0</v>
      </c>
      <c r="AG73">
        <v>0</v>
      </c>
      <c r="AH73">
        <v>39.796395026400006</v>
      </c>
      <c r="AI73">
        <v>4.8495001207067805</v>
      </c>
      <c r="AJ73">
        <v>0</v>
      </c>
      <c r="AK73">
        <v>11.312558483228825</v>
      </c>
      <c r="AL73">
        <v>21.571810000000003</v>
      </c>
      <c r="AM73">
        <v>4.0144417889506094</v>
      </c>
      <c r="AN73">
        <v>0</v>
      </c>
      <c r="AO73">
        <v>2.9870400000000004</v>
      </c>
      <c r="AP73">
        <v>1.4640272621338764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8.8483707858901944E-2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828.8454400451908</v>
      </c>
      <c r="DN73">
        <v>27.223608592712022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143.58632806612619</v>
      </c>
      <c r="L74">
        <v>40.28238639040697</v>
      </c>
      <c r="M74">
        <v>0</v>
      </c>
      <c r="N74">
        <v>29.999573549000473</v>
      </c>
      <c r="O74">
        <v>50.381250150787544</v>
      </c>
      <c r="P74">
        <v>69.04169193964205</v>
      </c>
      <c r="Q74">
        <v>4.4527063569180871</v>
      </c>
      <c r="R74">
        <v>10.767584892805955</v>
      </c>
      <c r="S74">
        <v>5.6789768818043695</v>
      </c>
      <c r="T74">
        <v>0</v>
      </c>
      <c r="U74">
        <v>290.66136411764182</v>
      </c>
      <c r="V74">
        <v>5.2645251798561148</v>
      </c>
      <c r="W74">
        <v>10.948071168849506</v>
      </c>
      <c r="X74">
        <v>37.473034001715973</v>
      </c>
      <c r="Y74">
        <v>0</v>
      </c>
      <c r="Z74">
        <v>1.6646652000000002</v>
      </c>
      <c r="AA74">
        <v>10.705230943060082</v>
      </c>
      <c r="AB74">
        <v>10.036103886848442</v>
      </c>
      <c r="AC74">
        <v>7.3809582818159223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39.796395026400006</v>
      </c>
      <c r="AI74">
        <v>7.1126001448481366</v>
      </c>
      <c r="AJ74">
        <v>0</v>
      </c>
      <c r="AK74">
        <v>11.312558483228825</v>
      </c>
      <c r="AL74">
        <v>21.571810000000003</v>
      </c>
      <c r="AM74">
        <v>4.0144417889506094</v>
      </c>
      <c r="AN74">
        <v>0</v>
      </c>
      <c r="AO74">
        <v>2.9870400000000004</v>
      </c>
      <c r="AP74">
        <v>2.4400454368897937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8.8483707858901944E-2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832.40412587488561</v>
      </c>
      <c r="DN74">
        <v>27.340550675996422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143.58632806612619</v>
      </c>
      <c r="L75">
        <v>38.090175464318477</v>
      </c>
      <c r="M75">
        <v>0</v>
      </c>
      <c r="N75">
        <v>29.999573549000473</v>
      </c>
      <c r="O75">
        <v>50.381250150787544</v>
      </c>
      <c r="P75">
        <v>69.04169193964205</v>
      </c>
      <c r="Q75">
        <v>3.6425312014442324</v>
      </c>
      <c r="R75">
        <v>10.767584892805955</v>
      </c>
      <c r="S75">
        <v>4.7485759292967762</v>
      </c>
      <c r="T75">
        <v>0</v>
      </c>
      <c r="U75">
        <v>290.66136411764182</v>
      </c>
      <c r="V75">
        <v>5.2645251798561148</v>
      </c>
      <c r="W75">
        <v>10.948071168849506</v>
      </c>
      <c r="X75">
        <v>37.473034001715973</v>
      </c>
      <c r="Y75">
        <v>0</v>
      </c>
      <c r="Z75">
        <v>1.6646652000000002</v>
      </c>
      <c r="AA75">
        <v>9.6313368808457795</v>
      </c>
      <c r="AB75">
        <v>10.036103886848442</v>
      </c>
      <c r="AC75">
        <v>7.3809582818159223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39.796395026400006</v>
      </c>
      <c r="AI75">
        <v>7.1126001448481366</v>
      </c>
      <c r="AJ75">
        <v>0</v>
      </c>
      <c r="AK75">
        <v>11.312558483228825</v>
      </c>
      <c r="AL75">
        <v>21.571810000000003</v>
      </c>
      <c r="AM75">
        <v>4.0144417889506094</v>
      </c>
      <c r="AN75">
        <v>0</v>
      </c>
      <c r="AO75">
        <v>2.9870400000000004</v>
      </c>
      <c r="AP75">
        <v>2.9280545242677527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8.8483707858901944E-2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828.02894430007143</v>
      </c>
      <c r="DN75">
        <v>27.197060241904236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143.58632806612619</v>
      </c>
      <c r="L76">
        <v>40.073179468016804</v>
      </c>
      <c r="M76">
        <v>0</v>
      </c>
      <c r="N76">
        <v>29.999573549000473</v>
      </c>
      <c r="O76">
        <v>50.381250150787544</v>
      </c>
      <c r="P76">
        <v>69.04169193964205</v>
      </c>
      <c r="Q76">
        <v>3.6425312014442324</v>
      </c>
      <c r="R76">
        <v>10.767584892805955</v>
      </c>
      <c r="S76">
        <v>4.7485759292967762</v>
      </c>
      <c r="T76">
        <v>0</v>
      </c>
      <c r="U76">
        <v>290.66136411764182</v>
      </c>
      <c r="V76">
        <v>5.2645251798561148</v>
      </c>
      <c r="W76">
        <v>10.948071168849506</v>
      </c>
      <c r="X76">
        <v>37.473034001715973</v>
      </c>
      <c r="Y76">
        <v>0</v>
      </c>
      <c r="Z76">
        <v>1.6646652000000002</v>
      </c>
      <c r="AA76">
        <v>9.6313368808457795</v>
      </c>
      <c r="AB76">
        <v>10.036103886848442</v>
      </c>
      <c r="AC76">
        <v>7.3809582818159223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39.796395026400006</v>
      </c>
      <c r="AI76">
        <v>4.8495001207067805</v>
      </c>
      <c r="AJ76">
        <v>0</v>
      </c>
      <c r="AK76">
        <v>11.312558483228825</v>
      </c>
      <c r="AL76">
        <v>21.571810000000003</v>
      </c>
      <c r="AM76">
        <v>4.0144417889506094</v>
      </c>
      <c r="AN76">
        <v>0</v>
      </c>
      <c r="AO76">
        <v>2.9870400000000004</v>
      </c>
      <c r="AP76">
        <v>2.9280545242677527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8.8483707858901944E-2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827.7577553412865</v>
      </c>
      <c r="DN76">
        <v>27.188153180246093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143.58632806612619</v>
      </c>
      <c r="L77">
        <v>40.073179468016804</v>
      </c>
      <c r="M77">
        <v>0</v>
      </c>
      <c r="N77">
        <v>29.999573549000473</v>
      </c>
      <c r="O77">
        <v>50.381250150787544</v>
      </c>
      <c r="P77">
        <v>69.04169193964205</v>
      </c>
      <c r="Q77">
        <v>3.6425312014442324</v>
      </c>
      <c r="R77">
        <v>10.767584892805955</v>
      </c>
      <c r="S77">
        <v>4.7485759292967762</v>
      </c>
      <c r="T77">
        <v>0</v>
      </c>
      <c r="U77">
        <v>290.66136411764182</v>
      </c>
      <c r="V77">
        <v>5.2645251798561148</v>
      </c>
      <c r="W77">
        <v>10.948071168849506</v>
      </c>
      <c r="X77">
        <v>37.473034001715973</v>
      </c>
      <c r="Y77">
        <v>0</v>
      </c>
      <c r="Z77">
        <v>1.6646652000000002</v>
      </c>
      <c r="AA77">
        <v>10.705230943060082</v>
      </c>
      <c r="AB77">
        <v>10.036103886848442</v>
      </c>
      <c r="AC77">
        <v>7.3809582818159223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39.796395026400006</v>
      </c>
      <c r="AI77">
        <v>4.8495001207067805</v>
      </c>
      <c r="AJ77">
        <v>0</v>
      </c>
      <c r="AK77">
        <v>11.312558483228825</v>
      </c>
      <c r="AL77">
        <v>21.571810000000003</v>
      </c>
      <c r="AM77">
        <v>4.0144417889506094</v>
      </c>
      <c r="AN77">
        <v>0</v>
      </c>
      <c r="AO77">
        <v>2.9870400000000004</v>
      </c>
      <c r="AP77">
        <v>2.7653848284750997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8.8483707858901944E-2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828.63998796280214</v>
      </c>
      <c r="DN77">
        <v>27.217144925152194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144.64352533919146</v>
      </c>
      <c r="L78">
        <v>50.874432927619615</v>
      </c>
      <c r="M78">
        <v>0</v>
      </c>
      <c r="N78">
        <v>29.999573549000473</v>
      </c>
      <c r="O78">
        <v>50.381250150787544</v>
      </c>
      <c r="P78">
        <v>69.04169193964205</v>
      </c>
      <c r="Q78">
        <v>4.2227142472574597</v>
      </c>
      <c r="R78">
        <v>10.767584892805955</v>
      </c>
      <c r="S78">
        <v>5.7768781607872448</v>
      </c>
      <c r="T78">
        <v>0</v>
      </c>
      <c r="U78">
        <v>290.66136411764182</v>
      </c>
      <c r="V78">
        <v>5.2645251798561148</v>
      </c>
      <c r="W78">
        <v>10.948071168849506</v>
      </c>
      <c r="X78">
        <v>37.473034001715973</v>
      </c>
      <c r="Y78">
        <v>0</v>
      </c>
      <c r="Z78">
        <v>3.3293304000000004</v>
      </c>
      <c r="AA78">
        <v>10.705230943060082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5.8193998551518664</v>
      </c>
      <c r="AJ78">
        <v>0</v>
      </c>
      <c r="AK78">
        <v>11.312558483228825</v>
      </c>
      <c r="AL78">
        <v>21.571810000000003</v>
      </c>
      <c r="AM78">
        <v>4.0144417889506094</v>
      </c>
      <c r="AN78">
        <v>0</v>
      </c>
      <c r="AO78">
        <v>2.9870400000000004</v>
      </c>
      <c r="AP78">
        <v>2.7653848284750997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8.8483707858901944E-2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844.22968079854843</v>
      </c>
      <c r="DN78">
        <v>27.728953033822744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159.63464022015668</v>
      </c>
      <c r="L79">
        <v>61.538275413738781</v>
      </c>
      <c r="M79">
        <v>0</v>
      </c>
      <c r="N79">
        <v>29.999573549000473</v>
      </c>
      <c r="O79">
        <v>50.381250150787544</v>
      </c>
      <c r="P79">
        <v>69.04169193964205</v>
      </c>
      <c r="Q79">
        <v>5.350662517921946</v>
      </c>
      <c r="R79">
        <v>10.767584892805955</v>
      </c>
      <c r="S79">
        <v>6.6343601024902519</v>
      </c>
      <c r="T79">
        <v>0</v>
      </c>
      <c r="U79">
        <v>290.66136411764182</v>
      </c>
      <c r="V79">
        <v>5.2645251798561148</v>
      </c>
      <c r="W79">
        <v>10.948071168849506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16.609860731631684</v>
      </c>
      <c r="AJ79">
        <v>0</v>
      </c>
      <c r="AK79">
        <v>11.312558483228825</v>
      </c>
      <c r="AL79">
        <v>19.181500000000007</v>
      </c>
      <c r="AM79">
        <v>4.0144417889506094</v>
      </c>
      <c r="AN79">
        <v>0</v>
      </c>
      <c r="AO79">
        <v>2.9870400000000004</v>
      </c>
      <c r="AP79">
        <v>2.7653848284750997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8.8483707858901944E-2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882.63188886213072</v>
      </c>
      <c r="DN79">
        <v>28.990062466639507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165.03322388592238</v>
      </c>
      <c r="L80">
        <v>65.229915284634302</v>
      </c>
      <c r="M80">
        <v>0</v>
      </c>
      <c r="N80">
        <v>29.999573549000473</v>
      </c>
      <c r="O80">
        <v>50.381250150787544</v>
      </c>
      <c r="P80">
        <v>69.04169193964205</v>
      </c>
      <c r="Q80">
        <v>5.4050073561066787</v>
      </c>
      <c r="R80">
        <v>10.767584892805955</v>
      </c>
      <c r="S80">
        <v>6.7052179412766737</v>
      </c>
      <c r="T80">
        <v>0</v>
      </c>
      <c r="U80">
        <v>290.66136411764182</v>
      </c>
      <c r="V80">
        <v>5.2645251798561148</v>
      </c>
      <c r="W80">
        <v>10.948071168849506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16.609860731631684</v>
      </c>
      <c r="AJ80">
        <v>0</v>
      </c>
      <c r="AK80">
        <v>11.312558483228825</v>
      </c>
      <c r="AL80">
        <v>19.181500000000007</v>
      </c>
      <c r="AM80">
        <v>4.0144417889506094</v>
      </c>
      <c r="AN80">
        <v>0</v>
      </c>
      <c r="AO80">
        <v>2.9870400000000004</v>
      </c>
      <c r="AP80">
        <v>2.7653848284750997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8.8483707858901944E-2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891.55427951696117</v>
      </c>
      <c r="DN80">
        <v>29.283098025441511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165.03322388592238</v>
      </c>
      <c r="L81">
        <v>65.229915284634302</v>
      </c>
      <c r="M81">
        <v>0</v>
      </c>
      <c r="N81">
        <v>29.999573549000473</v>
      </c>
      <c r="O81">
        <v>50.381250150787544</v>
      </c>
      <c r="P81">
        <v>69.04169193964205</v>
      </c>
      <c r="Q81">
        <v>5.4050073561066787</v>
      </c>
      <c r="R81">
        <v>10.767584892805955</v>
      </c>
      <c r="S81">
        <v>6.7052179412766737</v>
      </c>
      <c r="T81">
        <v>0</v>
      </c>
      <c r="U81">
        <v>292.31155255171467</v>
      </c>
      <c r="V81">
        <v>5.2645251798561148</v>
      </c>
      <c r="W81">
        <v>10.948071168849506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16.609860731631684</v>
      </c>
      <c r="AJ81">
        <v>0</v>
      </c>
      <c r="AK81">
        <v>11.312558483228825</v>
      </c>
      <c r="AL81">
        <v>19.181500000000007</v>
      </c>
      <c r="AM81">
        <v>4.0144417889506094</v>
      </c>
      <c r="AN81">
        <v>0</v>
      </c>
      <c r="AO81">
        <v>2.9870400000000004</v>
      </c>
      <c r="AP81">
        <v>2.7653848284750997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8.8483707858901944E-2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892.06605581416557</v>
      </c>
      <c r="DN81">
        <v>29.299910162309928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165.03322388592238</v>
      </c>
      <c r="L82">
        <v>65.229915284634302</v>
      </c>
      <c r="M82">
        <v>0</v>
      </c>
      <c r="N82">
        <v>29.999573549000473</v>
      </c>
      <c r="O82">
        <v>50.381250150787544</v>
      </c>
      <c r="P82">
        <v>69.04169193964205</v>
      </c>
      <c r="Q82">
        <v>5.4050073561066787</v>
      </c>
      <c r="R82">
        <v>10.767584892805955</v>
      </c>
      <c r="S82">
        <v>6.7052179412766737</v>
      </c>
      <c r="T82">
        <v>0</v>
      </c>
      <c r="U82">
        <v>292.42104372743512</v>
      </c>
      <c r="V82">
        <v>5.2645251798561148</v>
      </c>
      <c r="W82">
        <v>10.948071168849506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16.609860731631684</v>
      </c>
      <c r="AJ82">
        <v>0</v>
      </c>
      <c r="AK82">
        <v>11.312558483228825</v>
      </c>
      <c r="AL82">
        <v>19.181500000000007</v>
      </c>
      <c r="AM82">
        <v>4.0144417889506094</v>
      </c>
      <c r="AN82">
        <v>0</v>
      </c>
      <c r="AO82">
        <v>2.9870400000000004</v>
      </c>
      <c r="AP82">
        <v>2.7653848284750997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8.8483707858901944E-2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892.17206516199906</v>
      </c>
      <c r="DN82">
        <v>29.303391990196943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165.03322388592238</v>
      </c>
      <c r="L83">
        <v>65.229915284634302</v>
      </c>
      <c r="M83">
        <v>0</v>
      </c>
      <c r="N83">
        <v>29.999573549000473</v>
      </c>
      <c r="O83">
        <v>50.381250150787544</v>
      </c>
      <c r="P83">
        <v>69.04169193964205</v>
      </c>
      <c r="Q83">
        <v>5.4050073561066787</v>
      </c>
      <c r="R83">
        <v>10.767584892805955</v>
      </c>
      <c r="S83">
        <v>6.7052179412766737</v>
      </c>
      <c r="T83">
        <v>0</v>
      </c>
      <c r="U83">
        <v>292.42104372743512</v>
      </c>
      <c r="V83">
        <v>5.2645251798561148</v>
      </c>
      <c r="W83">
        <v>10.948071168849506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16.609860731631684</v>
      </c>
      <c r="AJ83">
        <v>0</v>
      </c>
      <c r="AK83">
        <v>11.312558483228825</v>
      </c>
      <c r="AL83">
        <v>19.181500000000007</v>
      </c>
      <c r="AM83">
        <v>4.0144417889506094</v>
      </c>
      <c r="AN83">
        <v>0</v>
      </c>
      <c r="AO83">
        <v>2.9870400000000004</v>
      </c>
      <c r="AP83">
        <v>2.6027151326824458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8.8483707858901944E-2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892.01457793951545</v>
      </c>
      <c r="DN83">
        <v>29.298209516887802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165.03322388592238</v>
      </c>
      <c r="L84">
        <v>65.229915284634302</v>
      </c>
      <c r="M84">
        <v>0</v>
      </c>
      <c r="N84">
        <v>29.999573549000473</v>
      </c>
      <c r="O84">
        <v>50.381250150787544</v>
      </c>
      <c r="P84">
        <v>69.04169193964205</v>
      </c>
      <c r="Q84">
        <v>5.4050073561066787</v>
      </c>
      <c r="R84">
        <v>10.767584892805955</v>
      </c>
      <c r="S84">
        <v>6.7052179412766737</v>
      </c>
      <c r="T84">
        <v>0</v>
      </c>
      <c r="U84">
        <v>292.42104372743512</v>
      </c>
      <c r="V84">
        <v>5.2645251798561148</v>
      </c>
      <c r="W84">
        <v>10.948071168849506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16.609860731631684</v>
      </c>
      <c r="AJ84">
        <v>0</v>
      </c>
      <c r="AK84">
        <v>11.312558483228825</v>
      </c>
      <c r="AL84">
        <v>19.181500000000007</v>
      </c>
      <c r="AM84">
        <v>4.0144417889506094</v>
      </c>
      <c r="AN84">
        <v>0</v>
      </c>
      <c r="AO84">
        <v>2.9870400000000004</v>
      </c>
      <c r="AP84">
        <v>2.6027151326824458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8.8483707858901944E-2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892.01457793951545</v>
      </c>
      <c r="DN84">
        <v>29.298209516887802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165.03322388592238</v>
      </c>
      <c r="L85">
        <v>65.229915284634302</v>
      </c>
      <c r="M85">
        <v>0</v>
      </c>
      <c r="N85">
        <v>29.999573549000473</v>
      </c>
      <c r="O85">
        <v>50.381250150787544</v>
      </c>
      <c r="P85">
        <v>69.04169193964205</v>
      </c>
      <c r="Q85">
        <v>5.4050073561066787</v>
      </c>
      <c r="R85">
        <v>10.767584892805955</v>
      </c>
      <c r="S85">
        <v>6.7052179412766737</v>
      </c>
      <c r="T85">
        <v>0</v>
      </c>
      <c r="U85">
        <v>292.42104372743512</v>
      </c>
      <c r="V85">
        <v>5.2645251798561148</v>
      </c>
      <c r="W85">
        <v>10.948071168849506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9.0523998551518652</v>
      </c>
      <c r="AJ85">
        <v>0</v>
      </c>
      <c r="AK85">
        <v>11.312558483228825</v>
      </c>
      <c r="AL85">
        <v>19.181500000000007</v>
      </c>
      <c r="AM85">
        <v>4.0144417889506094</v>
      </c>
      <c r="AN85">
        <v>0</v>
      </c>
      <c r="AO85">
        <v>2.9870400000000004</v>
      </c>
      <c r="AP85">
        <v>1.3013575663412229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8.8483707858901944E-2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883.43754622709457</v>
      </c>
      <c r="DN85">
        <v>29.016422786487738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165.03322388592238</v>
      </c>
      <c r="L86">
        <v>65.229915284634302</v>
      </c>
      <c r="M86">
        <v>0</v>
      </c>
      <c r="N86">
        <v>29.999573549000473</v>
      </c>
      <c r="O86">
        <v>50.381250150787544</v>
      </c>
      <c r="P86">
        <v>69.04169193964205</v>
      </c>
      <c r="Q86">
        <v>5.4050073561066787</v>
      </c>
      <c r="R86">
        <v>10.767584892805955</v>
      </c>
      <c r="S86">
        <v>6.7052179412766737</v>
      </c>
      <c r="T86">
        <v>0</v>
      </c>
      <c r="U86">
        <v>292.42104372743512</v>
      </c>
      <c r="V86">
        <v>5.2645251798561148</v>
      </c>
      <c r="W86">
        <v>10.948071168849506</v>
      </c>
      <c r="X86">
        <v>37.473034001715973</v>
      </c>
      <c r="Y86">
        <v>0</v>
      </c>
      <c r="Z86">
        <v>4.9939955999999999</v>
      </c>
      <c r="AA86">
        <v>10.705230943060082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9.0523998551518652</v>
      </c>
      <c r="AJ86">
        <v>0</v>
      </c>
      <c r="AK86">
        <v>11.312558483228825</v>
      </c>
      <c r="AL86">
        <v>19.181500000000007</v>
      </c>
      <c r="AM86">
        <v>4.0144417889506094</v>
      </c>
      <c r="AN86">
        <v>0</v>
      </c>
      <c r="AO86">
        <v>2.9870400000000004</v>
      </c>
      <c r="AP86">
        <v>1.3013575663412229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8.8483707858901944E-2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882.62763347260784</v>
      </c>
      <c r="DN86">
        <v>28.989821700507179</v>
      </c>
    </row>
    <row r="87" spans="1:118">
      <c r="A87" t="s">
        <v>129</v>
      </c>
      <c r="B87">
        <v>0</v>
      </c>
      <c r="C87">
        <v>0</v>
      </c>
      <c r="D87">
        <v>2.0774880187808331</v>
      </c>
      <c r="E87">
        <v>0</v>
      </c>
      <c r="F87">
        <v>0</v>
      </c>
      <c r="G87">
        <v>4.7470519105741911</v>
      </c>
      <c r="H87">
        <v>0</v>
      </c>
      <c r="I87">
        <v>0</v>
      </c>
      <c r="J87">
        <v>1.446540162747596</v>
      </c>
      <c r="K87">
        <v>165.03322388592238</v>
      </c>
      <c r="L87">
        <v>65.229915284634302</v>
      </c>
      <c r="M87">
        <v>0</v>
      </c>
      <c r="N87">
        <v>29.999573549000473</v>
      </c>
      <c r="O87">
        <v>50.381250150787544</v>
      </c>
      <c r="P87">
        <v>69.04169193964205</v>
      </c>
      <c r="Q87">
        <v>5.4050073561066787</v>
      </c>
      <c r="R87">
        <v>10.767584892805955</v>
      </c>
      <c r="S87">
        <v>6.7052179412766737</v>
      </c>
      <c r="T87">
        <v>0</v>
      </c>
      <c r="U87">
        <v>292.42104372743512</v>
      </c>
      <c r="V87">
        <v>5.2645251798561148</v>
      </c>
      <c r="W87">
        <v>10.880879373036327</v>
      </c>
      <c r="X87">
        <v>37.473034001715973</v>
      </c>
      <c r="Y87">
        <v>0</v>
      </c>
      <c r="Z87">
        <v>4.9939955999999999</v>
      </c>
      <c r="AA87">
        <v>10.705230943060082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9.0523998551518652</v>
      </c>
      <c r="AJ87">
        <v>0</v>
      </c>
      <c r="AK87">
        <v>11.312558483228825</v>
      </c>
      <c r="AL87">
        <v>19.181500000000007</v>
      </c>
      <c r="AM87">
        <v>4.0144417889506094</v>
      </c>
      <c r="AN87">
        <v>0</v>
      </c>
      <c r="AO87">
        <v>2.9870400000000004</v>
      </c>
      <c r="AP87">
        <v>1.3013575663412229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8.8483707858901944E-2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890.57058093293381</v>
      </c>
      <c r="DN87">
        <v>29.250762536470475</v>
      </c>
    </row>
    <row r="88" spans="1:118">
      <c r="A88" t="s">
        <v>130</v>
      </c>
      <c r="B88">
        <v>0</v>
      </c>
      <c r="C88">
        <v>0</v>
      </c>
      <c r="D88">
        <v>2.0774880187808331</v>
      </c>
      <c r="E88">
        <v>0</v>
      </c>
      <c r="F88">
        <v>0</v>
      </c>
      <c r="G88">
        <v>4.7470519105741911</v>
      </c>
      <c r="H88">
        <v>0</v>
      </c>
      <c r="I88">
        <v>0</v>
      </c>
      <c r="J88">
        <v>1.446540162747596</v>
      </c>
      <c r="K88">
        <v>165.03322388592238</v>
      </c>
      <c r="L88">
        <v>65.229915284634302</v>
      </c>
      <c r="M88">
        <v>0</v>
      </c>
      <c r="N88">
        <v>29.999573549000473</v>
      </c>
      <c r="O88">
        <v>50.381250150787544</v>
      </c>
      <c r="P88">
        <v>69.04169193964205</v>
      </c>
      <c r="Q88">
        <v>5.4050073561066787</v>
      </c>
      <c r="R88">
        <v>10.767584892805955</v>
      </c>
      <c r="S88">
        <v>6.7052179412766737</v>
      </c>
      <c r="T88">
        <v>0</v>
      </c>
      <c r="U88">
        <v>292.42104372743512</v>
      </c>
      <c r="V88">
        <v>5.2645251798561148</v>
      </c>
      <c r="W88">
        <v>10.880879373036327</v>
      </c>
      <c r="X88">
        <v>37.473034001715973</v>
      </c>
      <c r="Y88">
        <v>0</v>
      </c>
      <c r="Z88">
        <v>4.9939955999999999</v>
      </c>
      <c r="AA88">
        <v>10.705230943060082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9.0523998551518652</v>
      </c>
      <c r="AJ88">
        <v>0</v>
      </c>
      <c r="AK88">
        <v>11.312558483228825</v>
      </c>
      <c r="AL88">
        <v>19.181500000000007</v>
      </c>
      <c r="AM88">
        <v>4.0144417889506094</v>
      </c>
      <c r="AN88">
        <v>0</v>
      </c>
      <c r="AO88">
        <v>2.9870400000000004</v>
      </c>
      <c r="AP88">
        <v>2.4400454368897937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8.8483707858901944E-2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891.67299174427592</v>
      </c>
      <c r="DN88">
        <v>29.287039595676877</v>
      </c>
    </row>
    <row r="89" spans="1:118">
      <c r="A89" t="s">
        <v>131</v>
      </c>
      <c r="B89">
        <v>0</v>
      </c>
      <c r="C89">
        <v>0</v>
      </c>
      <c r="D89">
        <v>1.9237805187194739</v>
      </c>
      <c r="E89">
        <v>0</v>
      </c>
      <c r="F89">
        <v>0</v>
      </c>
      <c r="G89">
        <v>4.7470519105741911</v>
      </c>
      <c r="H89">
        <v>0</v>
      </c>
      <c r="I89">
        <v>0</v>
      </c>
      <c r="J89">
        <v>1.446540162747596</v>
      </c>
      <c r="K89">
        <v>165.03322388592238</v>
      </c>
      <c r="L89">
        <v>65.229915284634302</v>
      </c>
      <c r="M89">
        <v>0</v>
      </c>
      <c r="N89">
        <v>29.999573549000473</v>
      </c>
      <c r="O89">
        <v>50.381250150787544</v>
      </c>
      <c r="P89">
        <v>69.04169193964205</v>
      </c>
      <c r="Q89">
        <v>5.4050073561066787</v>
      </c>
      <c r="R89">
        <v>10.767584892805955</v>
      </c>
      <c r="S89">
        <v>6.7052179412766737</v>
      </c>
      <c r="T89">
        <v>0</v>
      </c>
      <c r="U89">
        <v>292.42104372743512</v>
      </c>
      <c r="V89">
        <v>5.2645251798561148</v>
      </c>
      <c r="W89">
        <v>10.880879373036327</v>
      </c>
      <c r="X89">
        <v>37.473034001715973</v>
      </c>
      <c r="Y89">
        <v>0</v>
      </c>
      <c r="Z89">
        <v>4.9939955999999999</v>
      </c>
      <c r="AA89">
        <v>10.705230943060082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9.0523998551518652</v>
      </c>
      <c r="AJ89">
        <v>0</v>
      </c>
      <c r="AK89">
        <v>11.312558483228825</v>
      </c>
      <c r="AL89">
        <v>19.181500000000007</v>
      </c>
      <c r="AM89">
        <v>4.0144417889506094</v>
      </c>
      <c r="AN89">
        <v>0</v>
      </c>
      <c r="AO89">
        <v>2.9870400000000004</v>
      </c>
      <c r="AP89">
        <v>2.6027151326824458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8.8483707858901944E-2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891.68165933653222</v>
      </c>
      <c r="DN89">
        <v>29.287334199151921</v>
      </c>
    </row>
    <row r="90" spans="1:118">
      <c r="A90" t="s">
        <v>132</v>
      </c>
      <c r="B90">
        <v>0</v>
      </c>
      <c r="C90">
        <v>0</v>
      </c>
      <c r="D90">
        <v>1.9237805187194739</v>
      </c>
      <c r="E90">
        <v>0</v>
      </c>
      <c r="F90">
        <v>0</v>
      </c>
      <c r="G90">
        <v>4.7470519105741911</v>
      </c>
      <c r="H90">
        <v>0</v>
      </c>
      <c r="I90">
        <v>0</v>
      </c>
      <c r="J90">
        <v>1.446540162747596</v>
      </c>
      <c r="K90">
        <v>165.03322388592238</v>
      </c>
      <c r="L90">
        <v>65.229915284634302</v>
      </c>
      <c r="M90">
        <v>0</v>
      </c>
      <c r="N90">
        <v>29.999573549000473</v>
      </c>
      <c r="O90">
        <v>50.381250150787544</v>
      </c>
      <c r="P90">
        <v>69.04169193964205</v>
      </c>
      <c r="Q90">
        <v>5.4050073561066787</v>
      </c>
      <c r="R90">
        <v>10.767584892805955</v>
      </c>
      <c r="S90">
        <v>6.7052179412766737</v>
      </c>
      <c r="T90">
        <v>0</v>
      </c>
      <c r="U90">
        <v>292.42104372743512</v>
      </c>
      <c r="V90">
        <v>5.2645251798561148</v>
      </c>
      <c r="W90">
        <v>10.880879373036327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10.036103886848442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9.0523998551518652</v>
      </c>
      <c r="AJ90">
        <v>0</v>
      </c>
      <c r="AK90">
        <v>11.312558483228825</v>
      </c>
      <c r="AL90">
        <v>19.181500000000007</v>
      </c>
      <c r="AM90">
        <v>4.0144417889506094</v>
      </c>
      <c r="AN90">
        <v>0</v>
      </c>
      <c r="AO90">
        <v>2.9870400000000004</v>
      </c>
      <c r="AP90">
        <v>2.6027151326824458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8.8483707858901944E-2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892.49157209101895</v>
      </c>
      <c r="DN90">
        <v>29.31393528513248</v>
      </c>
    </row>
    <row r="91" spans="1:118">
      <c r="A91" t="s">
        <v>133</v>
      </c>
      <c r="B91">
        <v>0</v>
      </c>
      <c r="C91">
        <v>0</v>
      </c>
      <c r="D91">
        <v>1.2310456136403254</v>
      </c>
      <c r="E91">
        <v>0</v>
      </c>
      <c r="F91">
        <v>0</v>
      </c>
      <c r="G91">
        <v>4.7470519105741911</v>
      </c>
      <c r="H91">
        <v>0</v>
      </c>
      <c r="I91">
        <v>0</v>
      </c>
      <c r="J91">
        <v>1.446540162747596</v>
      </c>
      <c r="K91">
        <v>165.03322388592238</v>
      </c>
      <c r="L91">
        <v>65.229915284634302</v>
      </c>
      <c r="M91">
        <v>0</v>
      </c>
      <c r="N91">
        <v>29.999573549000473</v>
      </c>
      <c r="O91">
        <v>50.381250150787544</v>
      </c>
      <c r="P91">
        <v>69.04169193964205</v>
      </c>
      <c r="Q91">
        <v>5.4050073561066787</v>
      </c>
      <c r="R91">
        <v>10.767584892805955</v>
      </c>
      <c r="S91">
        <v>6.7052179412766737</v>
      </c>
      <c r="T91">
        <v>0</v>
      </c>
      <c r="U91">
        <v>292.42104372743512</v>
      </c>
      <c r="V91">
        <v>5.2645251798561148</v>
      </c>
      <c r="W91">
        <v>10.880879373036327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10.036103886848442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9.0523998551518652</v>
      </c>
      <c r="AJ91">
        <v>0</v>
      </c>
      <c r="AK91">
        <v>11.312558483228825</v>
      </c>
      <c r="AL91">
        <v>19.181500000000007</v>
      </c>
      <c r="AM91">
        <v>4.0144417889506094</v>
      </c>
      <c r="AN91">
        <v>0</v>
      </c>
      <c r="AO91">
        <v>2.9870400000000004</v>
      </c>
      <c r="AP91">
        <v>2.6027151326824458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8.8483707858901944E-2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891.82086628492675</v>
      </c>
      <c r="DN91">
        <v>29.291906186145603</v>
      </c>
    </row>
    <row r="92" spans="1:118">
      <c r="A92" t="s">
        <v>134</v>
      </c>
      <c r="B92">
        <v>0</v>
      </c>
      <c r="C92">
        <v>0</v>
      </c>
      <c r="D92">
        <v>1.2310456136403254</v>
      </c>
      <c r="E92">
        <v>0</v>
      </c>
      <c r="F92">
        <v>0</v>
      </c>
      <c r="G92">
        <v>4.7470519105741911</v>
      </c>
      <c r="H92">
        <v>0</v>
      </c>
      <c r="I92">
        <v>0</v>
      </c>
      <c r="J92">
        <v>1.446540162747596</v>
      </c>
      <c r="K92">
        <v>165.03322388592238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5.4050073561066787</v>
      </c>
      <c r="R92">
        <v>10.767584892805955</v>
      </c>
      <c r="S92">
        <v>6.7052179412766737</v>
      </c>
      <c r="T92">
        <v>0</v>
      </c>
      <c r="U92">
        <v>292.42104372743512</v>
      </c>
      <c r="V92">
        <v>5.2645251798561148</v>
      </c>
      <c r="W92">
        <v>10.880879373036327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10.036103886848442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9.0523998551518652</v>
      </c>
      <c r="AJ92">
        <v>0</v>
      </c>
      <c r="AK92">
        <v>11.312558483228825</v>
      </c>
      <c r="AL92">
        <v>19.181500000000007</v>
      </c>
      <c r="AM92">
        <v>4.0144417889506094</v>
      </c>
      <c r="AN92">
        <v>0</v>
      </c>
      <c r="AO92">
        <v>2.9870400000000004</v>
      </c>
      <c r="AP92">
        <v>2.6027151326824458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8.8483707858901944E-2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891.82086628492675</v>
      </c>
      <c r="DN92">
        <v>29.291906186145603</v>
      </c>
    </row>
    <row r="93" spans="1:118">
      <c r="A93" t="s">
        <v>135</v>
      </c>
      <c r="B93">
        <v>0</v>
      </c>
      <c r="C93">
        <v>0</v>
      </c>
      <c r="D93">
        <v>1.2310456136403254</v>
      </c>
      <c r="E93">
        <v>0</v>
      </c>
      <c r="F93">
        <v>0</v>
      </c>
      <c r="G93">
        <v>4.7470519105741911</v>
      </c>
      <c r="H93">
        <v>0</v>
      </c>
      <c r="I93">
        <v>0</v>
      </c>
      <c r="J93">
        <v>1.446540162747596</v>
      </c>
      <c r="K93">
        <v>165.03322388592238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5.4050073561066787</v>
      </c>
      <c r="R93">
        <v>10.767584892805955</v>
      </c>
      <c r="S93">
        <v>6.7052179412766737</v>
      </c>
      <c r="T93">
        <v>0</v>
      </c>
      <c r="U93">
        <v>292.42104372743512</v>
      </c>
      <c r="V93">
        <v>5.2645251798561148</v>
      </c>
      <c r="W93">
        <v>10.793872983372754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10.036103886848442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9.0523998551518652</v>
      </c>
      <c r="AJ93">
        <v>0</v>
      </c>
      <c r="AK93">
        <v>11.312558483228825</v>
      </c>
      <c r="AL93">
        <v>19.181500000000007</v>
      </c>
      <c r="AM93">
        <v>4.0144417889506094</v>
      </c>
      <c r="AN93">
        <v>0</v>
      </c>
      <c r="AO93">
        <v>2.9870400000000004</v>
      </c>
      <c r="AP93">
        <v>2.6027151326824458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8.8483707858901944E-2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891.73662583418547</v>
      </c>
      <c r="DN93">
        <v>29.289140247223379</v>
      </c>
    </row>
    <row r="94" spans="1:118">
      <c r="A94" t="s">
        <v>136</v>
      </c>
      <c r="B94">
        <v>0</v>
      </c>
      <c r="C94">
        <v>0</v>
      </c>
      <c r="D94">
        <v>1.2310456136403254</v>
      </c>
      <c r="E94">
        <v>0</v>
      </c>
      <c r="F94">
        <v>0</v>
      </c>
      <c r="G94">
        <v>4.7470519105741911</v>
      </c>
      <c r="H94">
        <v>0</v>
      </c>
      <c r="I94">
        <v>0</v>
      </c>
      <c r="J94">
        <v>1.446540162747596</v>
      </c>
      <c r="K94">
        <v>165.03322388592238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5.4050073561066787</v>
      </c>
      <c r="R94">
        <v>10.767584892805955</v>
      </c>
      <c r="S94">
        <v>6.7052179412766737</v>
      </c>
      <c r="T94">
        <v>0</v>
      </c>
      <c r="U94">
        <v>292.42104372743512</v>
      </c>
      <c r="V94">
        <v>5.2645251798561148</v>
      </c>
      <c r="W94">
        <v>10.793872983372754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10.036103886848442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9.0523998551518652</v>
      </c>
      <c r="AJ94">
        <v>0</v>
      </c>
      <c r="AK94">
        <v>11.312558483228825</v>
      </c>
      <c r="AL94">
        <v>19.181500000000007</v>
      </c>
      <c r="AM94">
        <v>4.0144417889506094</v>
      </c>
      <c r="AN94">
        <v>0</v>
      </c>
      <c r="AO94">
        <v>2.9870400000000004</v>
      </c>
      <c r="AP94">
        <v>2.6027151326824458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8.8483707858901944E-2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891.73662583418547</v>
      </c>
      <c r="DN94">
        <v>29.289140247223379</v>
      </c>
    </row>
    <row r="95" spans="1:118">
      <c r="A95" t="s">
        <v>137</v>
      </c>
      <c r="B95">
        <v>0</v>
      </c>
      <c r="C95">
        <v>0</v>
      </c>
      <c r="D95">
        <v>1.2310456136403254</v>
      </c>
      <c r="E95">
        <v>0</v>
      </c>
      <c r="F95">
        <v>0</v>
      </c>
      <c r="G95">
        <v>4.7470519105741911</v>
      </c>
      <c r="H95">
        <v>0</v>
      </c>
      <c r="I95">
        <v>0</v>
      </c>
      <c r="J95">
        <v>1.446540162747596</v>
      </c>
      <c r="K95">
        <v>165.03322388592238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5.4050073561066787</v>
      </c>
      <c r="R95">
        <v>10.767584892805955</v>
      </c>
      <c r="S95">
        <v>6.7052179412766737</v>
      </c>
      <c r="T95">
        <v>0</v>
      </c>
      <c r="U95">
        <v>292.42104372743512</v>
      </c>
      <c r="V95">
        <v>5.2645251798561148</v>
      </c>
      <c r="W95">
        <v>10.793872983372754</v>
      </c>
      <c r="X95">
        <v>37.473034001715973</v>
      </c>
      <c r="Y95">
        <v>0</v>
      </c>
      <c r="Z95">
        <v>4.9939955999999999</v>
      </c>
      <c r="AA95">
        <v>10.705230943060082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9.0523998551518652</v>
      </c>
      <c r="AJ95">
        <v>0</v>
      </c>
      <c r="AK95">
        <v>11.312558483228825</v>
      </c>
      <c r="AL95">
        <v>19.181500000000007</v>
      </c>
      <c r="AM95">
        <v>3.9954799370809964</v>
      </c>
      <c r="AN95">
        <v>0</v>
      </c>
      <c r="AO95">
        <v>2.9870400000000004</v>
      </c>
      <c r="AP95">
        <v>2.4400454368897937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8.8483707858901944E-2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890.75086705980038</v>
      </c>
      <c r="DN95">
        <v>29.256753633478898</v>
      </c>
    </row>
    <row r="96" spans="1:118">
      <c r="A96" t="s">
        <v>138</v>
      </c>
      <c r="B96">
        <v>0</v>
      </c>
      <c r="C96">
        <v>0</v>
      </c>
      <c r="D96">
        <v>7.9294818161899761E-2</v>
      </c>
      <c r="E96">
        <v>0</v>
      </c>
      <c r="F96">
        <v>0</v>
      </c>
      <c r="G96">
        <v>4.7470519105741911</v>
      </c>
      <c r="H96">
        <v>0</v>
      </c>
      <c r="I96">
        <v>0</v>
      </c>
      <c r="J96">
        <v>1.446540162747596</v>
      </c>
      <c r="K96">
        <v>165.03322388592238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5.4050073561066787</v>
      </c>
      <c r="R96">
        <v>10.767584892805955</v>
      </c>
      <c r="S96">
        <v>6.7052179412766737</v>
      </c>
      <c r="T96">
        <v>0</v>
      </c>
      <c r="U96">
        <v>292.42104372743512</v>
      </c>
      <c r="V96">
        <v>5.2645251798561148</v>
      </c>
      <c r="W96">
        <v>10.793872983372754</v>
      </c>
      <c r="X96">
        <v>37.473034001715973</v>
      </c>
      <c r="Y96">
        <v>0</v>
      </c>
      <c r="Z96">
        <v>4.9939955999999999</v>
      </c>
      <c r="AA96">
        <v>10.705230943060082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9.0523998551518652</v>
      </c>
      <c r="AJ96">
        <v>0</v>
      </c>
      <c r="AK96">
        <v>11.312558483228825</v>
      </c>
      <c r="AL96">
        <v>19.181500000000007</v>
      </c>
      <c r="AM96">
        <v>3.9954799370809964</v>
      </c>
      <c r="AN96">
        <v>0</v>
      </c>
      <c r="AO96">
        <v>2.9870400000000004</v>
      </c>
      <c r="AP96">
        <v>2.4400454368897937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8.8483707858901944E-2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889.63574184224296</v>
      </c>
      <c r="DN96">
        <v>29.220128055557847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4.7470519105741911</v>
      </c>
      <c r="H97">
        <v>0</v>
      </c>
      <c r="I97">
        <v>0</v>
      </c>
      <c r="J97">
        <v>1.446540162747596</v>
      </c>
      <c r="K97">
        <v>165.03322388592238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5.4050073561066787</v>
      </c>
      <c r="R97">
        <v>10.767584892805955</v>
      </c>
      <c r="S97">
        <v>6.7052179412766737</v>
      </c>
      <c r="T97">
        <v>0</v>
      </c>
      <c r="U97">
        <v>292.42104372743512</v>
      </c>
      <c r="V97">
        <v>5.2645251798561148</v>
      </c>
      <c r="W97">
        <v>10.793872983372754</v>
      </c>
      <c r="X97">
        <v>37.473034001715973</v>
      </c>
      <c r="Y97">
        <v>0</v>
      </c>
      <c r="Z97">
        <v>4.9939955999999999</v>
      </c>
      <c r="AA97">
        <v>10.705230943060082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9.0523998551518652</v>
      </c>
      <c r="AJ97">
        <v>0</v>
      </c>
      <c r="AK97">
        <v>11.312558483228825</v>
      </c>
      <c r="AL97">
        <v>19.181500000000007</v>
      </c>
      <c r="AM97">
        <v>3.9954799370809964</v>
      </c>
      <c r="AN97">
        <v>0</v>
      </c>
      <c r="AO97">
        <v>2.9870400000000004</v>
      </c>
      <c r="AP97">
        <v>2.6027151326824458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8.8483707858901944E-2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889.7164558235977</v>
      </c>
      <c r="DN97">
        <v>29.222788951833802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4.7470519105741911</v>
      </c>
      <c r="H98">
        <v>0</v>
      </c>
      <c r="I98">
        <v>0</v>
      </c>
      <c r="J98">
        <v>1.446540162747596</v>
      </c>
      <c r="K98">
        <v>165.03322388592238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5.4050073561066787</v>
      </c>
      <c r="R98">
        <v>10.767584892805955</v>
      </c>
      <c r="S98">
        <v>6.7052179412766737</v>
      </c>
      <c r="T98">
        <v>0</v>
      </c>
      <c r="U98">
        <v>292.42104372743512</v>
      </c>
      <c r="V98">
        <v>5.2645251798561148</v>
      </c>
      <c r="W98">
        <v>10.793872983372754</v>
      </c>
      <c r="X98">
        <v>37.473034001715973</v>
      </c>
      <c r="Y98">
        <v>0</v>
      </c>
      <c r="Z98">
        <v>4.9939955999999999</v>
      </c>
      <c r="AA98">
        <v>10.705230943060082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8.0824998792932217</v>
      </c>
      <c r="AJ98">
        <v>0</v>
      </c>
      <c r="AK98">
        <v>11.312558483228825</v>
      </c>
      <c r="AL98">
        <v>19.181500000000007</v>
      </c>
      <c r="AM98">
        <v>3.9954799370809964</v>
      </c>
      <c r="AN98">
        <v>0</v>
      </c>
      <c r="AO98">
        <v>2.9870400000000004</v>
      </c>
      <c r="AP98">
        <v>2.6027151326824458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8.8483707858901944E-2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888.77739860261045</v>
      </c>
      <c r="DN98">
        <v>29.191946196962359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1.0131181692360309E-2</v>
      </c>
      <c r="E99">
        <f t="shared" si="2"/>
        <v>0</v>
      </c>
      <c r="F99">
        <f t="shared" si="2"/>
        <v>0</v>
      </c>
      <c r="G99">
        <f t="shared" si="2"/>
        <v>2.493250072902135E-2</v>
      </c>
      <c r="H99">
        <f t="shared" si="2"/>
        <v>0</v>
      </c>
      <c r="I99">
        <f t="shared" si="2"/>
        <v>0</v>
      </c>
      <c r="J99">
        <f t="shared" si="2"/>
        <v>9.1255876380417454E-3</v>
      </c>
      <c r="K99">
        <f t="shared" si="2"/>
        <v>2.9547735044835912</v>
      </c>
      <c r="L99">
        <f t="shared" si="2"/>
        <v>1.1171798872472616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9.7008941294765047E-2</v>
      </c>
      <c r="R99">
        <f t="shared" si="2"/>
        <v>0.20940171284299069</v>
      </c>
      <c r="S99">
        <f t="shared" si="2"/>
        <v>0.12209704408591084</v>
      </c>
      <c r="T99">
        <f t="shared" si="2"/>
        <v>0</v>
      </c>
      <c r="U99">
        <f t="shared" si="2"/>
        <v>6.9352485711031804</v>
      </c>
      <c r="V99">
        <f t="shared" si="2"/>
        <v>0.10362442289514374</v>
      </c>
      <c r="W99">
        <f t="shared" si="2"/>
        <v>0.2039755952412895</v>
      </c>
      <c r="X99">
        <f t="shared" si="2"/>
        <v>0.82240882334714971</v>
      </c>
      <c r="Y99">
        <f t="shared" si="2"/>
        <v>0</v>
      </c>
      <c r="Z99">
        <f t="shared" si="2"/>
        <v>9.6134415300000067E-2</v>
      </c>
      <c r="AA99">
        <f t="shared" si="2"/>
        <v>0.2563885956023349</v>
      </c>
      <c r="AB99">
        <f t="shared" si="2"/>
        <v>0.2408664932843623</v>
      </c>
      <c r="AC99">
        <f t="shared" si="2"/>
        <v>0.17828492406298393</v>
      </c>
      <c r="AD99">
        <f t="shared" si="2"/>
        <v>0.22145885322245867</v>
      </c>
      <c r="AE99">
        <f t="shared" si="2"/>
        <v>0.24491091821918407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0.17559328338989227</v>
      </c>
      <c r="AJ99">
        <f t="shared" si="2"/>
        <v>0</v>
      </c>
      <c r="AK99">
        <f t="shared" si="2"/>
        <v>0.2715014035974917</v>
      </c>
      <c r="AL99">
        <f t="shared" si="2"/>
        <v>0.47508148999999927</v>
      </c>
      <c r="AM99">
        <f t="shared" si="2"/>
        <v>5.9839763839790325E-2</v>
      </c>
      <c r="AN99">
        <f t="shared" si="2"/>
        <v>0</v>
      </c>
      <c r="AO99">
        <f t="shared" si="2"/>
        <v>9.5771969999999748E-2</v>
      </c>
      <c r="AP99">
        <f t="shared" si="2"/>
        <v>5.3502062946203542E-2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1.5004828088024768E-3</v>
      </c>
      <c r="AW99">
        <f t="shared" si="2"/>
        <v>1.5778652535878746E-5</v>
      </c>
      <c r="AX99">
        <f t="shared" si="2"/>
        <v>1.4223582798544823E-3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19.378381106493595</v>
      </c>
      <c r="DN99">
        <f t="shared" si="3"/>
        <v>0.63649028205966296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7.7826999095821252</v>
      </c>
      <c r="E3">
        <v>0</v>
      </c>
      <c r="F3">
        <v>0</v>
      </c>
      <c r="G3">
        <v>12.574793267428124</v>
      </c>
      <c r="H3">
        <v>0</v>
      </c>
      <c r="I3">
        <v>0</v>
      </c>
      <c r="J3">
        <v>5.7143704157917377</v>
      </c>
      <c r="K3">
        <v>9.4088854233755157</v>
      </c>
      <c r="L3">
        <v>578.49348468278686</v>
      </c>
      <c r="M3">
        <v>28.224337465984593</v>
      </c>
      <c r="N3">
        <v>36.243234793886195</v>
      </c>
      <c r="O3">
        <v>0</v>
      </c>
      <c r="P3">
        <v>42.740095010254606</v>
      </c>
      <c r="Q3">
        <v>6.4274054725548382</v>
      </c>
      <c r="R3">
        <v>13.005733277800418</v>
      </c>
      <c r="S3">
        <v>8.0949266730433909</v>
      </c>
      <c r="T3">
        <v>0</v>
      </c>
      <c r="U3">
        <v>64.236886701001481</v>
      </c>
      <c r="V3">
        <v>6.3606798561151079</v>
      </c>
      <c r="W3">
        <v>13.033846624539605</v>
      </c>
      <c r="X3">
        <v>45.254524675077072</v>
      </c>
      <c r="Y3">
        <v>0</v>
      </c>
      <c r="Z3">
        <v>6.0324750000000007</v>
      </c>
      <c r="AA3">
        <v>12.929271077146673</v>
      </c>
      <c r="AB3">
        <v>12.122759863322539</v>
      </c>
      <c r="AC3">
        <v>8.9169461988419361</v>
      </c>
      <c r="AD3">
        <v>11.212219245345123</v>
      </c>
      <c r="AE3">
        <v>15.166195283901363</v>
      </c>
      <c r="AF3">
        <v>7.5624998531110013</v>
      </c>
      <c r="AG3">
        <v>10.923773995956571</v>
      </c>
      <c r="AH3">
        <v>48.085310436000007</v>
      </c>
      <c r="AI3">
        <v>14.061599941666481</v>
      </c>
      <c r="AJ3">
        <v>0</v>
      </c>
      <c r="AK3">
        <v>13.664222828175555</v>
      </c>
      <c r="AL3">
        <v>0</v>
      </c>
      <c r="AM3">
        <v>3.2392800163694044</v>
      </c>
      <c r="AN3">
        <v>1.0521411528816682</v>
      </c>
      <c r="AO3">
        <v>5.8629480000000012</v>
      </c>
      <c r="AP3">
        <v>3.7337524114967029</v>
      </c>
      <c r="AQ3">
        <v>10.128920045908417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1.906253453573168E-2</v>
      </c>
      <c r="AX3">
        <v>9.8058508530018351E-2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1052.5127523420531</v>
      </c>
      <c r="DN3">
        <v>34.569838110294043</v>
      </c>
    </row>
    <row r="4" spans="1:118">
      <c r="A4" t="s">
        <v>46</v>
      </c>
      <c r="B4">
        <v>0</v>
      </c>
      <c r="C4">
        <v>0</v>
      </c>
      <c r="D4">
        <v>7.7826999095821252</v>
      </c>
      <c r="E4">
        <v>0</v>
      </c>
      <c r="F4">
        <v>0</v>
      </c>
      <c r="G4">
        <v>12.574793267428124</v>
      </c>
      <c r="H4">
        <v>0</v>
      </c>
      <c r="I4">
        <v>0</v>
      </c>
      <c r="J4">
        <v>5.7143704157917377</v>
      </c>
      <c r="K4">
        <v>9.4088854233755157</v>
      </c>
      <c r="L4">
        <v>578.49348468278686</v>
      </c>
      <c r="M4">
        <v>28.224337465984593</v>
      </c>
      <c r="N4">
        <v>36.243234793886195</v>
      </c>
      <c r="O4">
        <v>0</v>
      </c>
      <c r="P4">
        <v>42.740095010254606</v>
      </c>
      <c r="Q4">
        <v>6.4824001215552824</v>
      </c>
      <c r="R4">
        <v>13.005733277800418</v>
      </c>
      <c r="S4">
        <v>8.0949266730433909</v>
      </c>
      <c r="T4">
        <v>0</v>
      </c>
      <c r="U4">
        <v>64.236886701001481</v>
      </c>
      <c r="V4">
        <v>6.3606798561151079</v>
      </c>
      <c r="W4">
        <v>13.033846624539605</v>
      </c>
      <c r="X4">
        <v>45.254524675077072</v>
      </c>
      <c r="Y4">
        <v>0</v>
      </c>
      <c r="Z4">
        <v>6.0324750000000007</v>
      </c>
      <c r="AA4">
        <v>12.929271077146673</v>
      </c>
      <c r="AB4">
        <v>12.122759863322539</v>
      </c>
      <c r="AC4">
        <v>8.9169461988419361</v>
      </c>
      <c r="AD4">
        <v>11.212219245345123</v>
      </c>
      <c r="AE4">
        <v>15.166195283901363</v>
      </c>
      <c r="AF4">
        <v>7.5624998531110013</v>
      </c>
      <c r="AG4">
        <v>10.923773995956571</v>
      </c>
      <c r="AH4">
        <v>48.085310436000007</v>
      </c>
      <c r="AI4">
        <v>14.061599941666481</v>
      </c>
      <c r="AJ4">
        <v>0</v>
      </c>
      <c r="AK4">
        <v>13.664222828175555</v>
      </c>
      <c r="AL4">
        <v>0</v>
      </c>
      <c r="AM4">
        <v>3.2392800163694044</v>
      </c>
      <c r="AN4">
        <v>1.0521411528816682</v>
      </c>
      <c r="AO4">
        <v>5.8629480000000012</v>
      </c>
      <c r="AP4">
        <v>3.7337524114967029</v>
      </c>
      <c r="AQ4">
        <v>10.128920045908417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1.906253453573168E-2</v>
      </c>
      <c r="AX4">
        <v>9.8058508530018351E-2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1052.5659981144167</v>
      </c>
      <c r="DN4">
        <v>34.571586986931038</v>
      </c>
    </row>
    <row r="5" spans="1:118">
      <c r="A5" t="s">
        <v>47</v>
      </c>
      <c r="B5">
        <v>0</v>
      </c>
      <c r="C5">
        <v>0</v>
      </c>
      <c r="D5">
        <v>7.7826999095821252</v>
      </c>
      <c r="E5">
        <v>0</v>
      </c>
      <c r="F5">
        <v>0</v>
      </c>
      <c r="G5">
        <v>12.574793267428124</v>
      </c>
      <c r="H5">
        <v>0</v>
      </c>
      <c r="I5">
        <v>0</v>
      </c>
      <c r="J5">
        <v>5.7143704157917377</v>
      </c>
      <c r="K5">
        <v>9.4088854233755157</v>
      </c>
      <c r="L5">
        <v>578.49348468278686</v>
      </c>
      <c r="M5">
        <v>28.224337465984593</v>
      </c>
      <c r="N5">
        <v>36.243234793886195</v>
      </c>
      <c r="O5">
        <v>0</v>
      </c>
      <c r="P5">
        <v>42.740095010254606</v>
      </c>
      <c r="Q5">
        <v>6.4824001215552824</v>
      </c>
      <c r="R5">
        <v>13.005733277800418</v>
      </c>
      <c r="S5">
        <v>8.0949266730433909</v>
      </c>
      <c r="T5">
        <v>0</v>
      </c>
      <c r="U5">
        <v>64.236886701001481</v>
      </c>
      <c r="V5">
        <v>6.3606798561151079</v>
      </c>
      <c r="W5">
        <v>13.033846624539605</v>
      </c>
      <c r="X5">
        <v>45.254524675077072</v>
      </c>
      <c r="Y5">
        <v>0</v>
      </c>
      <c r="Z5">
        <v>6.0324750000000007</v>
      </c>
      <c r="AA5">
        <v>12.929271077146673</v>
      </c>
      <c r="AB5">
        <v>12.122759863322539</v>
      </c>
      <c r="AC5">
        <v>8.9169461988419361</v>
      </c>
      <c r="AD5">
        <v>11.212219245345123</v>
      </c>
      <c r="AE5">
        <v>15.166195283901363</v>
      </c>
      <c r="AF5">
        <v>7.5624998531110013</v>
      </c>
      <c r="AG5">
        <v>10.923773995956571</v>
      </c>
      <c r="AH5">
        <v>48.085310436000007</v>
      </c>
      <c r="AI5">
        <v>14.061599941666481</v>
      </c>
      <c r="AJ5">
        <v>0</v>
      </c>
      <c r="AK5">
        <v>13.664222828175555</v>
      </c>
      <c r="AL5">
        <v>0</v>
      </c>
      <c r="AM5">
        <v>3.2392800163694044</v>
      </c>
      <c r="AN5">
        <v>1.0521411528816682</v>
      </c>
      <c r="AO5">
        <v>5.8629480000000012</v>
      </c>
      <c r="AP5">
        <v>3.7337524114967029</v>
      </c>
      <c r="AQ5">
        <v>10.128920045908417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1.906253453573168E-2</v>
      </c>
      <c r="AX5">
        <v>9.8058508530018351E-2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1052.5659981144167</v>
      </c>
      <c r="DN5">
        <v>34.571586986931038</v>
      </c>
    </row>
    <row r="6" spans="1:118">
      <c r="A6" t="s">
        <v>48</v>
      </c>
      <c r="B6">
        <v>0</v>
      </c>
      <c r="C6">
        <v>0</v>
      </c>
      <c r="D6">
        <v>7.7826999095821252</v>
      </c>
      <c r="E6">
        <v>0</v>
      </c>
      <c r="F6">
        <v>0</v>
      </c>
      <c r="G6">
        <v>12.574793267428124</v>
      </c>
      <c r="H6">
        <v>0</v>
      </c>
      <c r="I6">
        <v>0</v>
      </c>
      <c r="J6">
        <v>5.7143704157917377</v>
      </c>
      <c r="K6">
        <v>9.4088854233755157</v>
      </c>
      <c r="L6">
        <v>578.49348468278686</v>
      </c>
      <c r="M6">
        <v>28.224337465984593</v>
      </c>
      <c r="N6">
        <v>36.243234793886195</v>
      </c>
      <c r="O6">
        <v>0</v>
      </c>
      <c r="P6">
        <v>42.740095010254606</v>
      </c>
      <c r="Q6">
        <v>6.4824001215552824</v>
      </c>
      <c r="R6">
        <v>13.005733277800418</v>
      </c>
      <c r="S6">
        <v>8.0949266730433909</v>
      </c>
      <c r="T6">
        <v>0</v>
      </c>
      <c r="U6">
        <v>64.236886701001481</v>
      </c>
      <c r="V6">
        <v>6.3606798561151079</v>
      </c>
      <c r="W6">
        <v>13.033846624539605</v>
      </c>
      <c r="X6">
        <v>45.254524675077072</v>
      </c>
      <c r="Y6">
        <v>0</v>
      </c>
      <c r="Z6">
        <v>6.0324750000000007</v>
      </c>
      <c r="AA6">
        <v>12.929271077146673</v>
      </c>
      <c r="AB6">
        <v>12.122759863322539</v>
      </c>
      <c r="AC6">
        <v>8.9169461988419361</v>
      </c>
      <c r="AD6">
        <v>11.212219245345123</v>
      </c>
      <c r="AE6">
        <v>15.166195283901363</v>
      </c>
      <c r="AF6">
        <v>7.5624998531110013</v>
      </c>
      <c r="AG6">
        <v>10.923773995956571</v>
      </c>
      <c r="AH6">
        <v>48.085310436000007</v>
      </c>
      <c r="AI6">
        <v>14.061599941666481</v>
      </c>
      <c r="AJ6">
        <v>0</v>
      </c>
      <c r="AK6">
        <v>13.664222828175555</v>
      </c>
      <c r="AL6">
        <v>0</v>
      </c>
      <c r="AM6">
        <v>3.2392800163694044</v>
      </c>
      <c r="AN6">
        <v>1.0521411528816682</v>
      </c>
      <c r="AO6">
        <v>5.8629480000000012</v>
      </c>
      <c r="AP6">
        <v>3.7337524114967029</v>
      </c>
      <c r="AQ6">
        <v>10.128920045908417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1.906253453573168E-2</v>
      </c>
      <c r="AX6">
        <v>9.8058508530018351E-2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1052.5659981144167</v>
      </c>
      <c r="DN6">
        <v>34.571586986931038</v>
      </c>
    </row>
    <row r="7" spans="1:118">
      <c r="A7" t="s">
        <v>49</v>
      </c>
      <c r="B7">
        <v>0</v>
      </c>
      <c r="C7">
        <v>0</v>
      </c>
      <c r="D7">
        <v>0.61744737660074289</v>
      </c>
      <c r="E7">
        <v>0</v>
      </c>
      <c r="F7">
        <v>0</v>
      </c>
      <c r="G7">
        <v>1.3666159527668822</v>
      </c>
      <c r="H7">
        <v>0</v>
      </c>
      <c r="I7">
        <v>0</v>
      </c>
      <c r="J7">
        <v>0.28263841494285902</v>
      </c>
      <c r="K7">
        <v>9.4088854233755157</v>
      </c>
      <c r="L7">
        <v>578.49348468278686</v>
      </c>
      <c r="M7">
        <v>28.224337465984593</v>
      </c>
      <c r="N7">
        <v>36.243234793886195</v>
      </c>
      <c r="O7">
        <v>0</v>
      </c>
      <c r="P7">
        <v>42.740095010254606</v>
      </c>
      <c r="Q7">
        <v>6.4824001215552824</v>
      </c>
      <c r="R7">
        <v>13.005733277800418</v>
      </c>
      <c r="S7">
        <v>8.0949266730433909</v>
      </c>
      <c r="T7">
        <v>0</v>
      </c>
      <c r="U7">
        <v>64.236886701001481</v>
      </c>
      <c r="V7">
        <v>6.3606798561151079</v>
      </c>
      <c r="W7">
        <v>13.033846624539605</v>
      </c>
      <c r="X7">
        <v>45.254524675077072</v>
      </c>
      <c r="Y7">
        <v>0</v>
      </c>
      <c r="Z7">
        <v>6.0324750000000007</v>
      </c>
      <c r="AA7">
        <v>12.929271077146673</v>
      </c>
      <c r="AB7">
        <v>12.122759863322539</v>
      </c>
      <c r="AC7">
        <v>8.9169461988419361</v>
      </c>
      <c r="AD7">
        <v>11.212219245345123</v>
      </c>
      <c r="AE7">
        <v>15.166195283901363</v>
      </c>
      <c r="AF7">
        <v>7.5624998531110013</v>
      </c>
      <c r="AG7">
        <v>10.923773995956571</v>
      </c>
      <c r="AH7">
        <v>48.085310436000007</v>
      </c>
      <c r="AI7">
        <v>9.7649998541661969</v>
      </c>
      <c r="AJ7">
        <v>0</v>
      </c>
      <c r="AK7">
        <v>13.664222828175555</v>
      </c>
      <c r="AL7">
        <v>0</v>
      </c>
      <c r="AM7">
        <v>3.2392800163694044</v>
      </c>
      <c r="AN7">
        <v>1.0521411528816682</v>
      </c>
      <c r="AO7">
        <v>5.8629480000000012</v>
      </c>
      <c r="AP7">
        <v>3.3407258418654724</v>
      </c>
      <c r="AQ7">
        <v>10.128920045908417</v>
      </c>
      <c r="AR7">
        <v>14.564100000000003</v>
      </c>
      <c r="AS7">
        <v>10.111149809936363</v>
      </c>
      <c r="AT7">
        <v>0</v>
      </c>
      <c r="AU7">
        <v>0</v>
      </c>
      <c r="AV7">
        <v>0.45009719876578785</v>
      </c>
      <c r="AW7">
        <v>0</v>
      </c>
      <c r="AX7">
        <v>0.10796545062892741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1025.4044977113369</v>
      </c>
      <c r="DN7">
        <v>33.679240490716708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9.4088854233755157</v>
      </c>
      <c r="L8">
        <v>578.49348468278686</v>
      </c>
      <c r="M8">
        <v>28.224337465984593</v>
      </c>
      <c r="N8">
        <v>36.243234793886195</v>
      </c>
      <c r="O8">
        <v>0</v>
      </c>
      <c r="P8">
        <v>42.740095010254606</v>
      </c>
      <c r="Q8">
        <v>6.4824001215552824</v>
      </c>
      <c r="R8">
        <v>13.005733277800418</v>
      </c>
      <c r="S8">
        <v>8.0949266730433909</v>
      </c>
      <c r="T8">
        <v>0</v>
      </c>
      <c r="U8">
        <v>64.236886701001481</v>
      </c>
      <c r="V8">
        <v>6.3606798561151079</v>
      </c>
      <c r="W8">
        <v>13.033846624539605</v>
      </c>
      <c r="X8">
        <v>45.254524675077072</v>
      </c>
      <c r="Y8">
        <v>0</v>
      </c>
      <c r="Z8">
        <v>6.0324750000000007</v>
      </c>
      <c r="AA8">
        <v>12.929271077146673</v>
      </c>
      <c r="AB8">
        <v>12.122759863322539</v>
      </c>
      <c r="AC8">
        <v>8.9169461988419361</v>
      </c>
      <c r="AD8">
        <v>11.212219245345123</v>
      </c>
      <c r="AE8">
        <v>15.166195283901363</v>
      </c>
      <c r="AF8">
        <v>7.5624998531110013</v>
      </c>
      <c r="AG8">
        <v>10.923773995956571</v>
      </c>
      <c r="AH8">
        <v>48.085310436000007</v>
      </c>
      <c r="AI8">
        <v>9.7649998541661969</v>
      </c>
      <c r="AJ8">
        <v>0</v>
      </c>
      <c r="AK8">
        <v>13.664222828175555</v>
      </c>
      <c r="AL8">
        <v>0</v>
      </c>
      <c r="AM8">
        <v>3.2392800163694044</v>
      </c>
      <c r="AN8">
        <v>1.0521411528816682</v>
      </c>
      <c r="AO8">
        <v>5.8629480000000012</v>
      </c>
      <c r="AP8">
        <v>3.3407258418654724</v>
      </c>
      <c r="AQ8">
        <v>10.128920045908417</v>
      </c>
      <c r="AR8">
        <v>14.564100000000003</v>
      </c>
      <c r="AS8">
        <v>10.111149809936363</v>
      </c>
      <c r="AT8">
        <v>0</v>
      </c>
      <c r="AU8">
        <v>0</v>
      </c>
      <c r="AV8">
        <v>0.45009719876578785</v>
      </c>
      <c r="AW8">
        <v>0</v>
      </c>
      <c r="AX8">
        <v>0.10796545062892741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1023.2098882976572</v>
      </c>
      <c r="DN8">
        <v>33.607148160085956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9.4088854233755157</v>
      </c>
      <c r="L9">
        <v>578.49348468278686</v>
      </c>
      <c r="M9">
        <v>28.224337465984593</v>
      </c>
      <c r="N9">
        <v>36.243234793886195</v>
      </c>
      <c r="O9">
        <v>0</v>
      </c>
      <c r="P9">
        <v>42.740095010254606</v>
      </c>
      <c r="Q9">
        <v>6.4824001215552824</v>
      </c>
      <c r="R9">
        <v>13.005733277800418</v>
      </c>
      <c r="S9">
        <v>8.0949266730433909</v>
      </c>
      <c r="T9">
        <v>0</v>
      </c>
      <c r="U9">
        <v>63.505196394714545</v>
      </c>
      <c r="V9">
        <v>6.3606798561151079</v>
      </c>
      <c r="W9">
        <v>13.033846624539605</v>
      </c>
      <c r="X9">
        <v>45.254524675077072</v>
      </c>
      <c r="Y9">
        <v>0</v>
      </c>
      <c r="Z9">
        <v>6.0324750000000007</v>
      </c>
      <c r="AA9">
        <v>12.929271077146673</v>
      </c>
      <c r="AB9">
        <v>12.122759863322539</v>
      </c>
      <c r="AC9">
        <v>8.9169461988419361</v>
      </c>
      <c r="AD9">
        <v>11.212219245345123</v>
      </c>
      <c r="AE9">
        <v>15.166195283901363</v>
      </c>
      <c r="AF9">
        <v>7.5624998531110013</v>
      </c>
      <c r="AG9">
        <v>10.923773995956571</v>
      </c>
      <c r="AH9">
        <v>48.085310436000007</v>
      </c>
      <c r="AI9">
        <v>9.7649998541661969</v>
      </c>
      <c r="AJ9">
        <v>0</v>
      </c>
      <c r="AK9">
        <v>13.664222828175555</v>
      </c>
      <c r="AL9">
        <v>0</v>
      </c>
      <c r="AM9">
        <v>3.2392800163694044</v>
      </c>
      <c r="AN9">
        <v>1.0521411528816682</v>
      </c>
      <c r="AO9">
        <v>5.8629480000000012</v>
      </c>
      <c r="AP9">
        <v>3.3407258418654724</v>
      </c>
      <c r="AQ9">
        <v>10.128920045908417</v>
      </c>
      <c r="AR9">
        <v>15.918900000000002</v>
      </c>
      <c r="AS9">
        <v>10.111149809936363</v>
      </c>
      <c r="AT9">
        <v>0</v>
      </c>
      <c r="AU9">
        <v>0</v>
      </c>
      <c r="AV9">
        <v>0.45009719876578785</v>
      </c>
      <c r="AW9">
        <v>0</v>
      </c>
      <c r="AX9">
        <v>0.10796545062892741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1023.8131845252735</v>
      </c>
      <c r="DN9">
        <v>33.626961626182435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9.4088854233755157</v>
      </c>
      <c r="L10">
        <v>578.49348468278686</v>
      </c>
      <c r="M10">
        <v>28.224337465984593</v>
      </c>
      <c r="N10">
        <v>36.243234793886195</v>
      </c>
      <c r="O10">
        <v>0</v>
      </c>
      <c r="P10">
        <v>42.740095010254606</v>
      </c>
      <c r="Q10">
        <v>6.4824001215552824</v>
      </c>
      <c r="R10">
        <v>13.005733277800418</v>
      </c>
      <c r="S10">
        <v>8.0949266730433909</v>
      </c>
      <c r="T10">
        <v>0</v>
      </c>
      <c r="U10">
        <v>63.505196394714545</v>
      </c>
      <c r="V10">
        <v>6.3606798561151079</v>
      </c>
      <c r="W10">
        <v>13.033846624539605</v>
      </c>
      <c r="X10">
        <v>45.254524675077072</v>
      </c>
      <c r="Y10">
        <v>0</v>
      </c>
      <c r="Z10">
        <v>6.0324750000000007</v>
      </c>
      <c r="AA10">
        <v>12.929271077146673</v>
      </c>
      <c r="AB10">
        <v>12.122759863322539</v>
      </c>
      <c r="AC10">
        <v>8.9169461988419361</v>
      </c>
      <c r="AD10">
        <v>11.212219245345123</v>
      </c>
      <c r="AE10">
        <v>15.166195283901363</v>
      </c>
      <c r="AF10">
        <v>7.5624998531110013</v>
      </c>
      <c r="AG10">
        <v>10.923773995956571</v>
      </c>
      <c r="AH10">
        <v>48.085310436000007</v>
      </c>
      <c r="AI10">
        <v>9.7649998541661969</v>
      </c>
      <c r="AJ10">
        <v>0</v>
      </c>
      <c r="AK10">
        <v>13.664222828175555</v>
      </c>
      <c r="AL10">
        <v>0</v>
      </c>
      <c r="AM10">
        <v>2.9039001549247185</v>
      </c>
      <c r="AN10">
        <v>1.0521411528816682</v>
      </c>
      <c r="AO10">
        <v>5.8629480000000012</v>
      </c>
      <c r="AP10">
        <v>3.3407258418654724</v>
      </c>
      <c r="AQ10">
        <v>10.128920045908417</v>
      </c>
      <c r="AR10">
        <v>15.918900000000002</v>
      </c>
      <c r="AS10">
        <v>10.111149809936363</v>
      </c>
      <c r="AT10">
        <v>0</v>
      </c>
      <c r="AU10">
        <v>0</v>
      </c>
      <c r="AV10">
        <v>0.45009719876578785</v>
      </c>
      <c r="AW10">
        <v>0</v>
      </c>
      <c r="AX10">
        <v>0.10796545062892741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1023.4884699153017</v>
      </c>
      <c r="DN10">
        <v>33.616296374709748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9.1923689354862113</v>
      </c>
      <c r="L11">
        <v>493.64506412854689</v>
      </c>
      <c r="M11">
        <v>28.224337465984593</v>
      </c>
      <c r="N11">
        <v>36.243234793886195</v>
      </c>
      <c r="O11">
        <v>0</v>
      </c>
      <c r="P11">
        <v>42.740095010254606</v>
      </c>
      <c r="Q11">
        <v>5.6484919811325671</v>
      </c>
      <c r="R11">
        <v>13.005733277800418</v>
      </c>
      <c r="S11">
        <v>6.8559891473657473</v>
      </c>
      <c r="T11">
        <v>0</v>
      </c>
      <c r="U11">
        <v>63.505196394714545</v>
      </c>
      <c r="V11">
        <v>6.3606798561151079</v>
      </c>
      <c r="W11">
        <v>13.033846624539605</v>
      </c>
      <c r="X11">
        <v>45.254524675077072</v>
      </c>
      <c r="Y11">
        <v>0</v>
      </c>
      <c r="Z11">
        <v>6.0324750000000007</v>
      </c>
      <c r="AA11">
        <v>12.929271077146673</v>
      </c>
      <c r="AB11">
        <v>12.122759863322539</v>
      </c>
      <c r="AC11">
        <v>8.9169461988419361</v>
      </c>
      <c r="AD11">
        <v>11.212219245345123</v>
      </c>
      <c r="AE11">
        <v>15.166195283901363</v>
      </c>
      <c r="AF11">
        <v>7.5624998531110013</v>
      </c>
      <c r="AG11">
        <v>10.923773995956571</v>
      </c>
      <c r="AH11">
        <v>48.085310436000007</v>
      </c>
      <c r="AI11">
        <v>9.7649998541661969</v>
      </c>
      <c r="AJ11">
        <v>0</v>
      </c>
      <c r="AK11">
        <v>13.664222828175555</v>
      </c>
      <c r="AL11">
        <v>0</v>
      </c>
      <c r="AM11">
        <v>1.6196400081847022</v>
      </c>
      <c r="AN11">
        <v>1.0521411528816682</v>
      </c>
      <c r="AO11">
        <v>5.8629480000000012</v>
      </c>
      <c r="AP11">
        <v>3.3407258418654724</v>
      </c>
      <c r="AQ11">
        <v>10.128920045908417</v>
      </c>
      <c r="AR11">
        <v>14.564100000000003</v>
      </c>
      <c r="AS11">
        <v>10.111149809936363</v>
      </c>
      <c r="AT11">
        <v>0</v>
      </c>
      <c r="AU11">
        <v>0</v>
      </c>
      <c r="AV11">
        <v>7.0215163007462918E-3</v>
      </c>
      <c r="AW11">
        <v>0</v>
      </c>
      <c r="AX11">
        <v>0.10796545062892741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936.13728014153503</v>
      </c>
      <c r="DN11">
        <v>30.74756761104199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8.1431816823945056</v>
      </c>
      <c r="L12">
        <v>444.61872088231297</v>
      </c>
      <c r="M12">
        <v>28.224337465984593</v>
      </c>
      <c r="N12">
        <v>36.243234793886195</v>
      </c>
      <c r="O12">
        <v>0</v>
      </c>
      <c r="P12">
        <v>42.740095010254606</v>
      </c>
      <c r="Q12">
        <v>5.3032442841438012</v>
      </c>
      <c r="R12">
        <v>13.005733277800418</v>
      </c>
      <c r="S12">
        <v>6.8559891473657473</v>
      </c>
      <c r="T12">
        <v>0</v>
      </c>
      <c r="U12">
        <v>63.505196394714545</v>
      </c>
      <c r="V12">
        <v>6.3606798561151079</v>
      </c>
      <c r="W12">
        <v>13.033846624539605</v>
      </c>
      <c r="X12">
        <v>45.254524675077072</v>
      </c>
      <c r="Y12">
        <v>0</v>
      </c>
      <c r="Z12">
        <v>6.0324750000000007</v>
      </c>
      <c r="AA12">
        <v>12.929271077146673</v>
      </c>
      <c r="AB12">
        <v>12.122759863322539</v>
      </c>
      <c r="AC12">
        <v>8.9169461988419361</v>
      </c>
      <c r="AD12">
        <v>11.212219245345123</v>
      </c>
      <c r="AE12">
        <v>15.166195283901363</v>
      </c>
      <c r="AF12">
        <v>7.5624998531110013</v>
      </c>
      <c r="AG12">
        <v>10.923773995956571</v>
      </c>
      <c r="AH12">
        <v>48.085310436000007</v>
      </c>
      <c r="AI12">
        <v>9.7649998541661969</v>
      </c>
      <c r="AJ12">
        <v>0</v>
      </c>
      <c r="AK12">
        <v>13.664222828175555</v>
      </c>
      <c r="AL12">
        <v>0</v>
      </c>
      <c r="AM12">
        <v>1.6196400081847022</v>
      </c>
      <c r="AN12">
        <v>1.0521411528816682</v>
      </c>
      <c r="AO12">
        <v>5.8629480000000012</v>
      </c>
      <c r="AP12">
        <v>3.3407258418654724</v>
      </c>
      <c r="AQ12">
        <v>10.128920045908417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0.10796545062892741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887.31308384358272</v>
      </c>
      <c r="DN12">
        <v>29.143964196379226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6.4113318206796546</v>
      </c>
      <c r="L13">
        <v>349.43714805022273</v>
      </c>
      <c r="M13">
        <v>28.224337465984593</v>
      </c>
      <c r="N13">
        <v>36.243234793886195</v>
      </c>
      <c r="O13">
        <v>0</v>
      </c>
      <c r="P13">
        <v>42.740095010254606</v>
      </c>
      <c r="Q13">
        <v>5.3800976119451667</v>
      </c>
      <c r="R13">
        <v>13.005733277800418</v>
      </c>
      <c r="S13">
        <v>6.8559891473657473</v>
      </c>
      <c r="T13">
        <v>0</v>
      </c>
      <c r="U13">
        <v>63.160059457786751</v>
      </c>
      <c r="V13">
        <v>6.3606798561151079</v>
      </c>
      <c r="W13">
        <v>13.033846624539605</v>
      </c>
      <c r="X13">
        <v>45.254524675077072</v>
      </c>
      <c r="Y13">
        <v>0</v>
      </c>
      <c r="Z13">
        <v>6.0324750000000007</v>
      </c>
      <c r="AA13">
        <v>12.929271077146673</v>
      </c>
      <c r="AB13">
        <v>12.122759863322539</v>
      </c>
      <c r="AC13">
        <v>8.9169461988419361</v>
      </c>
      <c r="AD13">
        <v>11.212219245345123</v>
      </c>
      <c r="AE13">
        <v>15.166195283901363</v>
      </c>
      <c r="AF13">
        <v>7.5624998531110013</v>
      </c>
      <c r="AG13">
        <v>10.923773995956571</v>
      </c>
      <c r="AH13">
        <v>48.085310436000007</v>
      </c>
      <c r="AI13">
        <v>5.8590001458338019</v>
      </c>
      <c r="AJ13">
        <v>0</v>
      </c>
      <c r="AK13">
        <v>13.664222828175555</v>
      </c>
      <c r="AL13">
        <v>0</v>
      </c>
      <c r="AM13">
        <v>1.6196400081847022</v>
      </c>
      <c r="AN13">
        <v>1.0521411528816682</v>
      </c>
      <c r="AO13">
        <v>5.8629480000000012</v>
      </c>
      <c r="AP13">
        <v>3.5372391266810879</v>
      </c>
      <c r="AQ13">
        <v>10.128920045908417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0.10796545062892741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789.63022068510691</v>
      </c>
      <c r="DN13">
        <v>25.935634628406522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5.2242376289087442</v>
      </c>
      <c r="L14">
        <v>349.43714805022273</v>
      </c>
      <c r="M14">
        <v>28.224337465984593</v>
      </c>
      <c r="N14">
        <v>36.243234793886195</v>
      </c>
      <c r="O14">
        <v>0</v>
      </c>
      <c r="P14">
        <v>42.740095010254606</v>
      </c>
      <c r="Q14">
        <v>5.3800976119451667</v>
      </c>
      <c r="R14">
        <v>13.005733277800418</v>
      </c>
      <c r="S14">
        <v>6.8559891473657473</v>
      </c>
      <c r="T14">
        <v>0</v>
      </c>
      <c r="U14">
        <v>63.160059457786751</v>
      </c>
      <c r="V14">
        <v>6.3606798561151079</v>
      </c>
      <c r="W14">
        <v>13.033846624539605</v>
      </c>
      <c r="X14">
        <v>45.254524675077072</v>
      </c>
      <c r="Y14">
        <v>0</v>
      </c>
      <c r="Z14">
        <v>6.0324750000000007</v>
      </c>
      <c r="AA14">
        <v>12.929271077146673</v>
      </c>
      <c r="AB14">
        <v>12.122759863322539</v>
      </c>
      <c r="AC14">
        <v>8.9169461988419361</v>
      </c>
      <c r="AD14">
        <v>11.212219245345123</v>
      </c>
      <c r="AE14">
        <v>15.166195283901363</v>
      </c>
      <c r="AF14">
        <v>7.5624998531110013</v>
      </c>
      <c r="AG14">
        <v>10.923773995956571</v>
      </c>
      <c r="AH14">
        <v>48.085310436000007</v>
      </c>
      <c r="AI14">
        <v>5.8590001458338019</v>
      </c>
      <c r="AJ14">
        <v>0</v>
      </c>
      <c r="AK14">
        <v>13.664222828175555</v>
      </c>
      <c r="AL14">
        <v>0</v>
      </c>
      <c r="AM14">
        <v>1.6196400081847022</v>
      </c>
      <c r="AN14">
        <v>1.0521411528816682</v>
      </c>
      <c r="AO14">
        <v>5.8629480000000012</v>
      </c>
      <c r="AP14">
        <v>3.5372391266810879</v>
      </c>
      <c r="AQ14">
        <v>10.128920045908417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0.10796545062892741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788.48087608939443</v>
      </c>
      <c r="DN14">
        <v>25.89788503234811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5.1470609391418582</v>
      </c>
      <c r="L15">
        <v>308.78643134589754</v>
      </c>
      <c r="M15">
        <v>28.224337465984593</v>
      </c>
      <c r="N15">
        <v>36.243234793886195</v>
      </c>
      <c r="O15">
        <v>0</v>
      </c>
      <c r="P15">
        <v>42.740095010254606</v>
      </c>
      <c r="Q15">
        <v>4.097294319545389</v>
      </c>
      <c r="R15">
        <v>13.005733277800418</v>
      </c>
      <c r="S15">
        <v>5.7466351065855381</v>
      </c>
      <c r="T15">
        <v>0</v>
      </c>
      <c r="U15">
        <v>63.160059457786751</v>
      </c>
      <c r="V15">
        <v>6.3606798561151079</v>
      </c>
      <c r="W15">
        <v>13.033846624539605</v>
      </c>
      <c r="X15">
        <v>45.254524675077072</v>
      </c>
      <c r="Y15">
        <v>0</v>
      </c>
      <c r="Z15">
        <v>6.0324750000000007</v>
      </c>
      <c r="AA15">
        <v>12.929271077146673</v>
      </c>
      <c r="AB15">
        <v>12.122759863322539</v>
      </c>
      <c r="AC15">
        <v>8.9169461988419361</v>
      </c>
      <c r="AD15">
        <v>11.212219245345123</v>
      </c>
      <c r="AE15">
        <v>15.166195283901363</v>
      </c>
      <c r="AF15">
        <v>5.1424997943554036</v>
      </c>
      <c r="AG15">
        <v>10.923773995956571</v>
      </c>
      <c r="AH15">
        <v>48.085310436000007</v>
      </c>
      <c r="AI15">
        <v>5.8590001458338019</v>
      </c>
      <c r="AJ15">
        <v>0</v>
      </c>
      <c r="AK15">
        <v>13.664222828175555</v>
      </c>
      <c r="AL15">
        <v>0</v>
      </c>
      <c r="AM15">
        <v>1.6196400081847022</v>
      </c>
      <c r="AN15">
        <v>1.0521411528816682</v>
      </c>
      <c r="AO15">
        <v>5.8629480000000012</v>
      </c>
      <c r="AP15">
        <v>3.5372391266810879</v>
      </c>
      <c r="AQ15">
        <v>10.128920045908417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0.10796545062892741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744.18897301444622</v>
      </c>
      <c r="DN15">
        <v>24.443387569813311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5.1471497990661126</v>
      </c>
      <c r="L16">
        <v>308.78643134589754</v>
      </c>
      <c r="M16">
        <v>28.224337465984593</v>
      </c>
      <c r="N16">
        <v>36.243234793886195</v>
      </c>
      <c r="O16">
        <v>0</v>
      </c>
      <c r="P16">
        <v>42.740095010254606</v>
      </c>
      <c r="Q16">
        <v>4.097294319545389</v>
      </c>
      <c r="R16">
        <v>13.005733277800418</v>
      </c>
      <c r="S16">
        <v>5.4297764027242419</v>
      </c>
      <c r="T16">
        <v>0</v>
      </c>
      <c r="U16">
        <v>63.160059457786751</v>
      </c>
      <c r="V16">
        <v>6.3606798561151079</v>
      </c>
      <c r="W16">
        <v>13.033846624539605</v>
      </c>
      <c r="X16">
        <v>45.254524675077072</v>
      </c>
      <c r="Y16">
        <v>0</v>
      </c>
      <c r="Z16">
        <v>6.0324750000000007</v>
      </c>
      <c r="AA16">
        <v>12.929271077146673</v>
      </c>
      <c r="AB16">
        <v>12.122759863322539</v>
      </c>
      <c r="AC16">
        <v>8.9169461988419361</v>
      </c>
      <c r="AD16">
        <v>11.212219245345123</v>
      </c>
      <c r="AE16">
        <v>15.166195283901363</v>
      </c>
      <c r="AF16">
        <v>5.1424997943554036</v>
      </c>
      <c r="AG16">
        <v>10.923773995956571</v>
      </c>
      <c r="AH16">
        <v>48.085310436000007</v>
      </c>
      <c r="AI16">
        <v>5.8590001458338019</v>
      </c>
      <c r="AJ16">
        <v>0</v>
      </c>
      <c r="AK16">
        <v>13.664222828175555</v>
      </c>
      <c r="AL16">
        <v>0</v>
      </c>
      <c r="AM16">
        <v>1.6196400081847022</v>
      </c>
      <c r="AN16">
        <v>1.0521411528816682</v>
      </c>
      <c r="AO16">
        <v>5.8629480000000012</v>
      </c>
      <c r="AP16">
        <v>3.5372391266810879</v>
      </c>
      <c r="AQ16">
        <v>10.128920045908417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0.10796545062892741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743.88220869761847</v>
      </c>
      <c r="DN16">
        <v>24.43338204270411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5.1486206495446378</v>
      </c>
      <c r="L17">
        <v>322.85549632914871</v>
      </c>
      <c r="M17">
        <v>28.224337465984593</v>
      </c>
      <c r="N17">
        <v>36.243234793886195</v>
      </c>
      <c r="O17">
        <v>0</v>
      </c>
      <c r="P17">
        <v>42.740095010254606</v>
      </c>
      <c r="Q17">
        <v>3.2357192850023884</v>
      </c>
      <c r="R17">
        <v>13.005733277800418</v>
      </c>
      <c r="S17">
        <v>4.1705453479245786</v>
      </c>
      <c r="T17">
        <v>0</v>
      </c>
      <c r="U17">
        <v>63.160059457786751</v>
      </c>
      <c r="V17">
        <v>6.3606798561151079</v>
      </c>
      <c r="W17">
        <v>13.033846624539605</v>
      </c>
      <c r="X17">
        <v>45.254524675077072</v>
      </c>
      <c r="Y17">
        <v>0</v>
      </c>
      <c r="Z17">
        <v>6.0324750000000007</v>
      </c>
      <c r="AA17">
        <v>12.929271077146673</v>
      </c>
      <c r="AB17">
        <v>12.122759863322539</v>
      </c>
      <c r="AC17">
        <v>8.9169461988419361</v>
      </c>
      <c r="AD17">
        <v>11.212219245345123</v>
      </c>
      <c r="AE17">
        <v>15.166195283901363</v>
      </c>
      <c r="AF17">
        <v>5.1424997943554036</v>
      </c>
      <c r="AG17">
        <v>10.923773995956571</v>
      </c>
      <c r="AH17">
        <v>48.085310436000007</v>
      </c>
      <c r="AI17">
        <v>5.8590001458338019</v>
      </c>
      <c r="AJ17">
        <v>0</v>
      </c>
      <c r="AK17">
        <v>13.664222828175555</v>
      </c>
      <c r="AL17">
        <v>0</v>
      </c>
      <c r="AM17">
        <v>1.6196400081847022</v>
      </c>
      <c r="AN17">
        <v>1.0521411528816682</v>
      </c>
      <c r="AO17">
        <v>5.8629480000000012</v>
      </c>
      <c r="AP17">
        <v>3.5372391266810879</v>
      </c>
      <c r="AQ17">
        <v>10.128920045908417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0.10796545062892741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755.45166737660429</v>
      </c>
      <c r="DN17">
        <v>24.813653108105299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5.1487088532725291</v>
      </c>
      <c r="L18">
        <v>315.21221298202909</v>
      </c>
      <c r="M18">
        <v>28.224337465984593</v>
      </c>
      <c r="N18">
        <v>36.243234793886195</v>
      </c>
      <c r="O18">
        <v>0</v>
      </c>
      <c r="P18">
        <v>42.740095010254606</v>
      </c>
      <c r="Q18">
        <v>3.4012247041686452</v>
      </c>
      <c r="R18">
        <v>13.005733277800418</v>
      </c>
      <c r="S18">
        <v>4.2797898568596162</v>
      </c>
      <c r="T18">
        <v>0</v>
      </c>
      <c r="U18">
        <v>63.160059457786751</v>
      </c>
      <c r="V18">
        <v>6.3606798561151079</v>
      </c>
      <c r="W18">
        <v>13.033846624539605</v>
      </c>
      <c r="X18">
        <v>45.254524675077072</v>
      </c>
      <c r="Y18">
        <v>0</v>
      </c>
      <c r="Z18">
        <v>4.0216500000000011</v>
      </c>
      <c r="AA18">
        <v>12.929271077146673</v>
      </c>
      <c r="AB18">
        <v>12.122759863322539</v>
      </c>
      <c r="AC18">
        <v>8.9169461988419361</v>
      </c>
      <c r="AD18">
        <v>11.212219245345123</v>
      </c>
      <c r="AE18">
        <v>15.166195283901363</v>
      </c>
      <c r="AF18">
        <v>5.1424997943554036</v>
      </c>
      <c r="AG18">
        <v>10.923773995956571</v>
      </c>
      <c r="AH18">
        <v>48.085310436000007</v>
      </c>
      <c r="AI18">
        <v>5.8590001458338019</v>
      </c>
      <c r="AJ18">
        <v>0</v>
      </c>
      <c r="AK18">
        <v>13.664222828175555</v>
      </c>
      <c r="AL18">
        <v>0</v>
      </c>
      <c r="AM18">
        <v>1.6196400081847022</v>
      </c>
      <c r="AN18">
        <v>1.0521411528816682</v>
      </c>
      <c r="AO18">
        <v>5.8629480000000012</v>
      </c>
      <c r="AP18">
        <v>3.5372391266810879</v>
      </c>
      <c r="AQ18">
        <v>10.128920045908417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0.10796545062892741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746.3706821935142</v>
      </c>
      <c r="DN18">
        <v>24.515368075905066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5.1486206495446378</v>
      </c>
      <c r="L19">
        <v>319.60879578929507</v>
      </c>
      <c r="M19">
        <v>28.224337465984593</v>
      </c>
      <c r="N19">
        <v>36.243234793886195</v>
      </c>
      <c r="O19">
        <v>0</v>
      </c>
      <c r="P19">
        <v>42.740095010254606</v>
      </c>
      <c r="Q19">
        <v>3.4012247041686452</v>
      </c>
      <c r="R19">
        <v>13.005733277800418</v>
      </c>
      <c r="S19">
        <v>4.2797898568596162</v>
      </c>
      <c r="T19">
        <v>0</v>
      </c>
      <c r="U19">
        <v>63.160059457786751</v>
      </c>
      <c r="V19">
        <v>6.3606798561151079</v>
      </c>
      <c r="W19">
        <v>13.033846624539605</v>
      </c>
      <c r="X19">
        <v>45.254524675077072</v>
      </c>
      <c r="Y19">
        <v>0</v>
      </c>
      <c r="Z19">
        <v>4.0216500000000011</v>
      </c>
      <c r="AA19">
        <v>12.929271077146673</v>
      </c>
      <c r="AB19">
        <v>12.122759863322539</v>
      </c>
      <c r="AC19">
        <v>8.9169461988419361</v>
      </c>
      <c r="AD19">
        <v>11.212219245345123</v>
      </c>
      <c r="AE19">
        <v>15.166195283901363</v>
      </c>
      <c r="AF19">
        <v>5.1424997943554036</v>
      </c>
      <c r="AG19">
        <v>10.923773995956571</v>
      </c>
      <c r="AH19">
        <v>48.085310436000007</v>
      </c>
      <c r="AI19">
        <v>5.8590001458338019</v>
      </c>
      <c r="AJ19">
        <v>0</v>
      </c>
      <c r="AK19">
        <v>13.664222828175555</v>
      </c>
      <c r="AL19">
        <v>0</v>
      </c>
      <c r="AM19">
        <v>1.6196400081847022</v>
      </c>
      <c r="AN19">
        <v>1.0521411528816682</v>
      </c>
      <c r="AO19">
        <v>5.8629480000000012</v>
      </c>
      <c r="AP19">
        <v>3.5372391266810879</v>
      </c>
      <c r="AQ19">
        <v>10.128920045908417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0.10796545062892741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751.9390858717212</v>
      </c>
      <c r="DN19">
        <v>24.698259001235964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5.1487088532725291</v>
      </c>
      <c r="L20">
        <v>324.00537859656106</v>
      </c>
      <c r="M20">
        <v>28.224337465984593</v>
      </c>
      <c r="N20">
        <v>36.243234793886195</v>
      </c>
      <c r="O20">
        <v>0</v>
      </c>
      <c r="P20">
        <v>42.740095010254606</v>
      </c>
      <c r="Q20">
        <v>3.4012247041686452</v>
      </c>
      <c r="R20">
        <v>13.005733277800418</v>
      </c>
      <c r="S20">
        <v>4.2797898568596162</v>
      </c>
      <c r="T20">
        <v>0</v>
      </c>
      <c r="U20">
        <v>63.160059457786751</v>
      </c>
      <c r="V20">
        <v>6.3606798561151079</v>
      </c>
      <c r="W20">
        <v>13.033846624539605</v>
      </c>
      <c r="X20">
        <v>45.254524675077072</v>
      </c>
      <c r="Y20">
        <v>0</v>
      </c>
      <c r="Z20">
        <v>4.0216500000000011</v>
      </c>
      <c r="AA20">
        <v>12.929271077146673</v>
      </c>
      <c r="AB20">
        <v>12.122759863322539</v>
      </c>
      <c r="AC20">
        <v>8.9169461988419361</v>
      </c>
      <c r="AD20">
        <v>11.212219245345123</v>
      </c>
      <c r="AE20">
        <v>15.166195283901363</v>
      </c>
      <c r="AF20">
        <v>5.1424997943554036</v>
      </c>
      <c r="AG20">
        <v>10.923773995956571</v>
      </c>
      <c r="AH20">
        <v>48.085310436000007</v>
      </c>
      <c r="AI20">
        <v>5.8590001458338019</v>
      </c>
      <c r="AJ20">
        <v>0</v>
      </c>
      <c r="AK20">
        <v>13.664222828175555</v>
      </c>
      <c r="AL20">
        <v>0</v>
      </c>
      <c r="AM20">
        <v>1.6196400081847022</v>
      </c>
      <c r="AN20">
        <v>1.0521411528816682</v>
      </c>
      <c r="AO20">
        <v>5.8629480000000012</v>
      </c>
      <c r="AP20">
        <v>3.5372391266810879</v>
      </c>
      <c r="AQ20">
        <v>10.128920045908417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0.10796545062892741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756.19594274693884</v>
      </c>
      <c r="DN20">
        <v>24.838073137012362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5.1486206495446378</v>
      </c>
      <c r="L21">
        <v>328.40196140382704</v>
      </c>
      <c r="M21">
        <v>28.224337465984593</v>
      </c>
      <c r="N21">
        <v>36.243234793886195</v>
      </c>
      <c r="O21">
        <v>0</v>
      </c>
      <c r="P21">
        <v>42.740095010254606</v>
      </c>
      <c r="Q21">
        <v>3.4007418258061448</v>
      </c>
      <c r="R21">
        <v>10.827295611840761</v>
      </c>
      <c r="S21">
        <v>4.2784934099931906</v>
      </c>
      <c r="T21">
        <v>0</v>
      </c>
      <c r="U21">
        <v>63.160059457786751</v>
      </c>
      <c r="V21">
        <v>6.3606798561151079</v>
      </c>
      <c r="W21">
        <v>13.033846624539605</v>
      </c>
      <c r="X21">
        <v>45.254524675077072</v>
      </c>
      <c r="Y21">
        <v>0</v>
      </c>
      <c r="Z21">
        <v>4.0216500000000011</v>
      </c>
      <c r="AA21">
        <v>12.929271077146673</v>
      </c>
      <c r="AB21">
        <v>12.122759863322539</v>
      </c>
      <c r="AC21">
        <v>8.9169461988419361</v>
      </c>
      <c r="AD21">
        <v>11.212219245345123</v>
      </c>
      <c r="AE21">
        <v>15.166195283901363</v>
      </c>
      <c r="AF21">
        <v>5.1424997943554036</v>
      </c>
      <c r="AG21">
        <v>10.923773995956571</v>
      </c>
      <c r="AH21">
        <v>48.085310436000007</v>
      </c>
      <c r="AI21">
        <v>5.8590001458338019</v>
      </c>
      <c r="AJ21">
        <v>0</v>
      </c>
      <c r="AK21">
        <v>13.664222828175555</v>
      </c>
      <c r="AL21">
        <v>0</v>
      </c>
      <c r="AM21">
        <v>1.6196400081847022</v>
      </c>
      <c r="AN21">
        <v>1.0521411528816682</v>
      </c>
      <c r="AO21">
        <v>5.8629480000000012</v>
      </c>
      <c r="AP21">
        <v>3.7337524114967029</v>
      </c>
      <c r="AQ21">
        <v>10.128920045908417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0.10796545062892741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757.22027742677858</v>
      </c>
      <c r="DN21">
        <v>24.871729354337614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5.1487088532725291</v>
      </c>
      <c r="L22">
        <v>328.40196140382704</v>
      </c>
      <c r="M22">
        <v>28.224337465984593</v>
      </c>
      <c r="N22">
        <v>36.243234793886195</v>
      </c>
      <c r="O22">
        <v>0</v>
      </c>
      <c r="P22">
        <v>42.740095010254606</v>
      </c>
      <c r="Q22">
        <v>3.4007418258061448</v>
      </c>
      <c r="R22">
        <v>9.0146498588372186</v>
      </c>
      <c r="S22">
        <v>4.2784934099931906</v>
      </c>
      <c r="T22">
        <v>0</v>
      </c>
      <c r="U22">
        <v>63.160059457786751</v>
      </c>
      <c r="V22">
        <v>6.3606798561151079</v>
      </c>
      <c r="W22">
        <v>13.033846624539605</v>
      </c>
      <c r="X22">
        <v>45.254524675077072</v>
      </c>
      <c r="Y22">
        <v>0</v>
      </c>
      <c r="Z22">
        <v>6.0324750000000007</v>
      </c>
      <c r="AA22">
        <v>12.929271077146673</v>
      </c>
      <c r="AB22">
        <v>12.122759863322539</v>
      </c>
      <c r="AC22">
        <v>8.9169461988419361</v>
      </c>
      <c r="AD22">
        <v>11.212219245345123</v>
      </c>
      <c r="AE22">
        <v>15.166195283901363</v>
      </c>
      <c r="AF22">
        <v>5.1424997943554036</v>
      </c>
      <c r="AG22">
        <v>10.923773995956571</v>
      </c>
      <c r="AH22">
        <v>48.085310436000007</v>
      </c>
      <c r="AI22">
        <v>5.8590001458338019</v>
      </c>
      <c r="AJ22">
        <v>0</v>
      </c>
      <c r="AK22">
        <v>13.664222828175555</v>
      </c>
      <c r="AL22">
        <v>0</v>
      </c>
      <c r="AM22">
        <v>1.6196400081847022</v>
      </c>
      <c r="AN22">
        <v>1.0521411528816682</v>
      </c>
      <c r="AO22">
        <v>5.8629480000000012</v>
      </c>
      <c r="AP22">
        <v>3.7337524114967029</v>
      </c>
      <c r="AQ22">
        <v>10.128920045908417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0.10796545062892741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757.41223992585219</v>
      </c>
      <c r="DN22">
        <v>24.878034305988312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5.1486206495446378</v>
      </c>
      <c r="L23">
        <v>315.21221298202909</v>
      </c>
      <c r="M23">
        <v>28.224337465984593</v>
      </c>
      <c r="N23">
        <v>36.243234793886195</v>
      </c>
      <c r="O23">
        <v>0</v>
      </c>
      <c r="P23">
        <v>42.740095010254606</v>
      </c>
      <c r="Q23">
        <v>3.4007418258061448</v>
      </c>
      <c r="R23">
        <v>9.0146498588372186</v>
      </c>
      <c r="S23">
        <v>4.2784934099931906</v>
      </c>
      <c r="T23">
        <v>0</v>
      </c>
      <c r="U23">
        <v>63.160059457786751</v>
      </c>
      <c r="V23">
        <v>6.3606798561151079</v>
      </c>
      <c r="W23">
        <v>8.7939353973241072</v>
      </c>
      <c r="X23">
        <v>45.254524675077072</v>
      </c>
      <c r="Y23">
        <v>0</v>
      </c>
      <c r="Z23">
        <v>6.0324750000000007</v>
      </c>
      <c r="AA23">
        <v>12.929271077146673</v>
      </c>
      <c r="AB23">
        <v>12.122759863322539</v>
      </c>
      <c r="AC23">
        <v>8.9169461988419361</v>
      </c>
      <c r="AD23">
        <v>11.212219245345123</v>
      </c>
      <c r="AE23">
        <v>15.166195283901363</v>
      </c>
      <c r="AF23">
        <v>5.1424997943554036</v>
      </c>
      <c r="AG23">
        <v>10.923773995956571</v>
      </c>
      <c r="AH23">
        <v>48.085310436000007</v>
      </c>
      <c r="AI23">
        <v>4.2965997958326776</v>
      </c>
      <c r="AJ23">
        <v>0</v>
      </c>
      <c r="AK23">
        <v>13.664222828175555</v>
      </c>
      <c r="AL23">
        <v>0</v>
      </c>
      <c r="AM23">
        <v>1.6196400081847022</v>
      </c>
      <c r="AN23">
        <v>1.0521411528816682</v>
      </c>
      <c r="AO23">
        <v>5.8629480000000012</v>
      </c>
      <c r="AP23">
        <v>3.7337524114967029</v>
      </c>
      <c r="AQ23">
        <v>10.128920045908417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0.10796545062892741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739.02399363656912</v>
      </c>
      <c r="DN23">
        <v>24.274132392529101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5.1487088532725291</v>
      </c>
      <c r="L24">
        <v>324.00537859656106</v>
      </c>
      <c r="M24">
        <v>28.224337465984593</v>
      </c>
      <c r="N24">
        <v>36.243234793886195</v>
      </c>
      <c r="O24">
        <v>0</v>
      </c>
      <c r="P24">
        <v>42.740095010254606</v>
      </c>
      <c r="Q24">
        <v>3.4007418258061448</v>
      </c>
      <c r="R24">
        <v>9.0146498588372186</v>
      </c>
      <c r="S24">
        <v>4.2784934099931906</v>
      </c>
      <c r="T24">
        <v>0</v>
      </c>
      <c r="U24">
        <v>63.160059457786751</v>
      </c>
      <c r="V24">
        <v>6.3606798561151079</v>
      </c>
      <c r="W24">
        <v>8.7939353973241072</v>
      </c>
      <c r="X24">
        <v>45.254524675077072</v>
      </c>
      <c r="Y24">
        <v>0</v>
      </c>
      <c r="Z24">
        <v>6.0324750000000007</v>
      </c>
      <c r="AA24">
        <v>12.929271077146673</v>
      </c>
      <c r="AB24">
        <v>12.122759863322539</v>
      </c>
      <c r="AC24">
        <v>8.9169461988419361</v>
      </c>
      <c r="AD24">
        <v>11.212219245345123</v>
      </c>
      <c r="AE24">
        <v>15.166195283901363</v>
      </c>
      <c r="AF24">
        <v>5.1424997943554036</v>
      </c>
      <c r="AG24">
        <v>10.923773995956571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1.6196400081847022</v>
      </c>
      <c r="AN24">
        <v>1.0521411528816682</v>
      </c>
      <c r="AO24">
        <v>5.8629480000000012</v>
      </c>
      <c r="AP24">
        <v>3.7337524114967029</v>
      </c>
      <c r="AQ24">
        <v>10.128920045908417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0.10796545062892741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762.80697430538646</v>
      </c>
      <c r="DN24">
        <v>25.055271263538582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5.1486206495446378</v>
      </c>
      <c r="L25">
        <v>341.793864703103</v>
      </c>
      <c r="M25">
        <v>28.224337465984593</v>
      </c>
      <c r="N25">
        <v>36.243234793886195</v>
      </c>
      <c r="O25">
        <v>0</v>
      </c>
      <c r="P25">
        <v>42.740095010254606</v>
      </c>
      <c r="Q25">
        <v>3.4007418258061448</v>
      </c>
      <c r="R25">
        <v>9.0146498588372186</v>
      </c>
      <c r="S25">
        <v>4.2784934099931906</v>
      </c>
      <c r="T25">
        <v>0</v>
      </c>
      <c r="U25">
        <v>63.160059457786751</v>
      </c>
      <c r="V25">
        <v>4.4875164028776968</v>
      </c>
      <c r="W25">
        <v>8.7939353973241072</v>
      </c>
      <c r="X25">
        <v>29.980718033620388</v>
      </c>
      <c r="Y25">
        <v>0</v>
      </c>
      <c r="Z25">
        <v>6.0324750000000007</v>
      </c>
      <c r="AA25">
        <v>12.929271077146673</v>
      </c>
      <c r="AB25">
        <v>12.122759863322539</v>
      </c>
      <c r="AC25">
        <v>8.9169461988419361</v>
      </c>
      <c r="AD25">
        <v>11.212219245345123</v>
      </c>
      <c r="AE25">
        <v>15.166195283901363</v>
      </c>
      <c r="AF25">
        <v>5.1424997943554036</v>
      </c>
      <c r="AG25">
        <v>10.923773995956571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1.6196400081847022</v>
      </c>
      <c r="AN25">
        <v>1.0521411528816682</v>
      </c>
      <c r="AO25">
        <v>5.8629480000000012</v>
      </c>
      <c r="AP25">
        <v>3.5372391266810879</v>
      </c>
      <c r="AQ25">
        <v>10.128920045908417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0.10796545062892741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763.23822196488618</v>
      </c>
      <c r="DN25">
        <v>25.068938127343216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5.1487088532725291</v>
      </c>
      <c r="L26">
        <v>369.93199466960539</v>
      </c>
      <c r="M26">
        <v>28.224337465984593</v>
      </c>
      <c r="N26">
        <v>36.243234793886195</v>
      </c>
      <c r="O26">
        <v>0</v>
      </c>
      <c r="P26">
        <v>42.740095010254606</v>
      </c>
      <c r="Q26">
        <v>3.4007418258061448</v>
      </c>
      <c r="R26">
        <v>9.0146498588372186</v>
      </c>
      <c r="S26">
        <v>4.2784934099931906</v>
      </c>
      <c r="T26">
        <v>0</v>
      </c>
      <c r="U26">
        <v>63.160059457786751</v>
      </c>
      <c r="V26">
        <v>4.4875164028776968</v>
      </c>
      <c r="W26">
        <v>8.7939353973241072</v>
      </c>
      <c r="X26">
        <v>29.980718033620388</v>
      </c>
      <c r="Y26">
        <v>0</v>
      </c>
      <c r="Z26">
        <v>6.0324750000000007</v>
      </c>
      <c r="AA26">
        <v>12.929271077146673</v>
      </c>
      <c r="AB26">
        <v>12.122759863322539</v>
      </c>
      <c r="AC26">
        <v>8.9169461988419361</v>
      </c>
      <c r="AD26">
        <v>11.212219245345123</v>
      </c>
      <c r="AE26">
        <v>15.166195283901363</v>
      </c>
      <c r="AF26">
        <v>5.1424997943554036</v>
      </c>
      <c r="AG26">
        <v>10.923773995956571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1.6196400081847022</v>
      </c>
      <c r="AN26">
        <v>1.0521411528816682</v>
      </c>
      <c r="AO26">
        <v>5.8629480000000012</v>
      </c>
      <c r="AP26">
        <v>3.5372391266810879</v>
      </c>
      <c r="AQ26">
        <v>10.128920045908417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0.10796545062892741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790.48164479967625</v>
      </c>
      <c r="DN26">
        <v>25.963733462783424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5.1486206495446378</v>
      </c>
      <c r="L27">
        <v>311.79830072553295</v>
      </c>
      <c r="M27">
        <v>28.224337465984593</v>
      </c>
      <c r="N27">
        <v>36.243234793886195</v>
      </c>
      <c r="O27">
        <v>0</v>
      </c>
      <c r="P27">
        <v>42.740095010254606</v>
      </c>
      <c r="Q27">
        <v>3.4007418258061448</v>
      </c>
      <c r="R27">
        <v>9.0146498588372186</v>
      </c>
      <c r="S27">
        <v>4.2784934099931906</v>
      </c>
      <c r="T27">
        <v>0</v>
      </c>
      <c r="U27">
        <v>63.160059457786751</v>
      </c>
      <c r="V27">
        <v>4.4875164028776968</v>
      </c>
      <c r="W27">
        <v>8.7939353973241072</v>
      </c>
      <c r="X27">
        <v>29.980718033620388</v>
      </c>
      <c r="Y27">
        <v>0</v>
      </c>
      <c r="Z27">
        <v>6.0324750000000007</v>
      </c>
      <c r="AA27">
        <v>12.929271077146673</v>
      </c>
      <c r="AB27">
        <v>12.122759863322539</v>
      </c>
      <c r="AC27">
        <v>8.9169461988419361</v>
      </c>
      <c r="AD27">
        <v>11.212219245345123</v>
      </c>
      <c r="AE27">
        <v>15.166195283901363</v>
      </c>
      <c r="AF27">
        <v>5.1424997943554036</v>
      </c>
      <c r="AG27">
        <v>10.923773995956571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1.6196400081847022</v>
      </c>
      <c r="AN27">
        <v>1.0521411528816682</v>
      </c>
      <c r="AO27">
        <v>5.8629480000000012</v>
      </c>
      <c r="AP27">
        <v>2.5546727026030074</v>
      </c>
      <c r="AQ27">
        <v>10.128920045908417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1.5856884000877782E-2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733.15607764853837</v>
      </c>
      <c r="DN27">
        <v>24.080843475414866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5.1487088532725291</v>
      </c>
      <c r="L28">
        <v>301.4597019609011</v>
      </c>
      <c r="M28">
        <v>28.224337465984593</v>
      </c>
      <c r="N28">
        <v>36.243234793886195</v>
      </c>
      <c r="O28">
        <v>0</v>
      </c>
      <c r="P28">
        <v>42.740095010254606</v>
      </c>
      <c r="Q28">
        <v>3.4007418258061448</v>
      </c>
      <c r="R28">
        <v>9.0146498588372186</v>
      </c>
      <c r="S28">
        <v>4.2784934099931906</v>
      </c>
      <c r="T28">
        <v>0</v>
      </c>
      <c r="U28">
        <v>63.160059457786751</v>
      </c>
      <c r="V28">
        <v>4.4875164028776968</v>
      </c>
      <c r="W28">
        <v>8.7939353973241072</v>
      </c>
      <c r="X28">
        <v>29.980718033620388</v>
      </c>
      <c r="Y28">
        <v>0</v>
      </c>
      <c r="Z28">
        <v>6.0324750000000007</v>
      </c>
      <c r="AA28">
        <v>12.929271077146673</v>
      </c>
      <c r="AB28">
        <v>12.122759863322539</v>
      </c>
      <c r="AC28">
        <v>8.9169461988419361</v>
      </c>
      <c r="AD28">
        <v>11.212219245345123</v>
      </c>
      <c r="AE28">
        <v>15.166195283901363</v>
      </c>
      <c r="AF28">
        <v>5.1424997943554036</v>
      </c>
      <c r="AG28">
        <v>10.923773995956571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1.6196400081847022</v>
      </c>
      <c r="AN28">
        <v>1.0521411528816682</v>
      </c>
      <c r="AO28">
        <v>5.8629480000000012</v>
      </c>
      <c r="AP28">
        <v>2.5546727026030074</v>
      </c>
      <c r="AQ28">
        <v>10.128920045908417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1.5856884000877782E-2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723.14633195429087</v>
      </c>
      <c r="DN28">
        <v>23.752078608758445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5.1486206495446378</v>
      </c>
      <c r="L29">
        <v>312.97200104064535</v>
      </c>
      <c r="M29">
        <v>28.224337465984593</v>
      </c>
      <c r="N29">
        <v>36.243234793886195</v>
      </c>
      <c r="O29">
        <v>0</v>
      </c>
      <c r="P29">
        <v>42.740095010254606</v>
      </c>
      <c r="Q29">
        <v>3.4451016030796784</v>
      </c>
      <c r="R29">
        <v>7.3598740708305161</v>
      </c>
      <c r="S29">
        <v>4.3608421758154945</v>
      </c>
      <c r="T29">
        <v>0</v>
      </c>
      <c r="U29">
        <v>63.160059457786751</v>
      </c>
      <c r="V29">
        <v>4.4875164028776968</v>
      </c>
      <c r="W29">
        <v>8.7939353973241072</v>
      </c>
      <c r="X29">
        <v>29.980718033620388</v>
      </c>
      <c r="Y29">
        <v>0</v>
      </c>
      <c r="Z29">
        <v>6.0324750000000007</v>
      </c>
      <c r="AA29">
        <v>12.929271077146673</v>
      </c>
      <c r="AB29">
        <v>12.122759863322539</v>
      </c>
      <c r="AC29">
        <v>8.9169461988419361</v>
      </c>
      <c r="AD29">
        <v>11.212219245345123</v>
      </c>
      <c r="AE29">
        <v>15.166195283901363</v>
      </c>
      <c r="AF29">
        <v>5.1424997943554036</v>
      </c>
      <c r="AG29">
        <v>10.923773995956571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1.6196400081847022</v>
      </c>
      <c r="AN29">
        <v>1.0521411528816682</v>
      </c>
      <c r="AO29">
        <v>5.8629480000000012</v>
      </c>
      <c r="AP29">
        <v>2.5546727026030074</v>
      </c>
      <c r="AQ29">
        <v>10.128920045908417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1.5856884000877782E-2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732.81299758864498</v>
      </c>
      <c r="DN29">
        <v>24.069556605509945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5.1487088532725291</v>
      </c>
      <c r="L30">
        <v>312.97200104064535</v>
      </c>
      <c r="M30">
        <v>28.224337465984593</v>
      </c>
      <c r="N30">
        <v>36.243234793886195</v>
      </c>
      <c r="O30">
        <v>0</v>
      </c>
      <c r="P30">
        <v>42.740095010254606</v>
      </c>
      <c r="Q30">
        <v>3.4451016030796784</v>
      </c>
      <c r="R30">
        <v>5.6674982698616327</v>
      </c>
      <c r="S30">
        <v>4.3608421758154945</v>
      </c>
      <c r="T30">
        <v>0</v>
      </c>
      <c r="U30">
        <v>63.160059457786751</v>
      </c>
      <c r="V30">
        <v>2.5358339928057552</v>
      </c>
      <c r="W30">
        <v>5.7160580082606707</v>
      </c>
      <c r="X30">
        <v>29.980718033620388</v>
      </c>
      <c r="Y30">
        <v>0</v>
      </c>
      <c r="Z30">
        <v>4.0216500000000011</v>
      </c>
      <c r="AA30">
        <v>12.929271077146673</v>
      </c>
      <c r="AB30">
        <v>12.122759863322539</v>
      </c>
      <c r="AC30">
        <v>8.9169461988419361</v>
      </c>
      <c r="AD30">
        <v>11.212219245345123</v>
      </c>
      <c r="AE30">
        <v>15.166195283901363</v>
      </c>
      <c r="AF30">
        <v>5.1424997943554036</v>
      </c>
      <c r="AG30">
        <v>10.923773995956571</v>
      </c>
      <c r="AH30">
        <v>48.085310436000007</v>
      </c>
      <c r="AI30">
        <v>5.8590001458338019</v>
      </c>
      <c r="AJ30">
        <v>0</v>
      </c>
      <c r="AK30">
        <v>13.664222828175555</v>
      </c>
      <c r="AL30">
        <v>0</v>
      </c>
      <c r="AM30">
        <v>1.6196400081847022</v>
      </c>
      <c r="AN30">
        <v>1.0521411528816682</v>
      </c>
      <c r="AO30">
        <v>5.8629480000000012</v>
      </c>
      <c r="AP30">
        <v>2.5546727026030074</v>
      </c>
      <c r="AQ30">
        <v>10.128920045908417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1.5856884000877782E-2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711.91307024130572</v>
      </c>
      <c r="DN30">
        <v>23.383146184906803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5.1470609391418582</v>
      </c>
      <c r="L31">
        <v>312.97200104064535</v>
      </c>
      <c r="M31">
        <v>28.224337465984593</v>
      </c>
      <c r="N31">
        <v>36.243234793886195</v>
      </c>
      <c r="O31">
        <v>0</v>
      </c>
      <c r="P31">
        <v>42.740095010254606</v>
      </c>
      <c r="Q31">
        <v>3.4441115352980383</v>
      </c>
      <c r="R31">
        <v>4.1333153869412529</v>
      </c>
      <c r="S31">
        <v>4.309008236494436</v>
      </c>
      <c r="T31">
        <v>0</v>
      </c>
      <c r="U31">
        <v>63.160059457786751</v>
      </c>
      <c r="V31">
        <v>2.7936670503597121</v>
      </c>
      <c r="W31">
        <v>3.9386818229957288</v>
      </c>
      <c r="X31">
        <v>35.298773441926983</v>
      </c>
      <c r="Y31">
        <v>0</v>
      </c>
      <c r="Z31">
        <v>4.0216500000000011</v>
      </c>
      <c r="AA31">
        <v>12.929271077146673</v>
      </c>
      <c r="AB31">
        <v>12.122759863322539</v>
      </c>
      <c r="AC31">
        <v>8.9169461988419361</v>
      </c>
      <c r="AD31">
        <v>11.212219245345123</v>
      </c>
      <c r="AE31">
        <v>15.166195283901363</v>
      </c>
      <c r="AF31">
        <v>5.1424997943554036</v>
      </c>
      <c r="AG31">
        <v>10.923773995956571</v>
      </c>
      <c r="AH31">
        <v>48.085310436000007</v>
      </c>
      <c r="AI31">
        <v>4.8825002187507032</v>
      </c>
      <c r="AJ31">
        <v>0</v>
      </c>
      <c r="AK31">
        <v>13.664222828175555</v>
      </c>
      <c r="AL31">
        <v>0</v>
      </c>
      <c r="AM31">
        <v>1.6196400081847022</v>
      </c>
      <c r="AN31">
        <v>1.0521411528816682</v>
      </c>
      <c r="AO31">
        <v>5.8629480000000012</v>
      </c>
      <c r="AP31">
        <v>3.3407258418654724</v>
      </c>
      <c r="AQ31">
        <v>10.128920045908417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1.5856884000877782E-2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713.86802243557872</v>
      </c>
      <c r="DN31">
        <v>23.447604679254884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5.1471497990661126</v>
      </c>
      <c r="L32">
        <v>312.97200104064535</v>
      </c>
      <c r="M32">
        <v>28.224337465984593</v>
      </c>
      <c r="N32">
        <v>36.243234793886195</v>
      </c>
      <c r="O32">
        <v>0</v>
      </c>
      <c r="P32">
        <v>42.740095010254606</v>
      </c>
      <c r="Q32">
        <v>3.4441115352980383</v>
      </c>
      <c r="R32">
        <v>5.673777274750039</v>
      </c>
      <c r="S32">
        <v>4.309008236494436</v>
      </c>
      <c r="T32">
        <v>0</v>
      </c>
      <c r="U32">
        <v>63.160059457786751</v>
      </c>
      <c r="V32">
        <v>2.7936670503597121</v>
      </c>
      <c r="W32">
        <v>3.9386818229957288</v>
      </c>
      <c r="X32">
        <v>36.893379618036803</v>
      </c>
      <c r="Y32">
        <v>0</v>
      </c>
      <c r="Z32">
        <v>4.0216500000000011</v>
      </c>
      <c r="AA32">
        <v>12.929271077146673</v>
      </c>
      <c r="AB32">
        <v>12.122759863322539</v>
      </c>
      <c r="AC32">
        <v>8.9169461988419361</v>
      </c>
      <c r="AD32">
        <v>11.212219245345123</v>
      </c>
      <c r="AE32">
        <v>15.166195283901363</v>
      </c>
      <c r="AF32">
        <v>5.1424997943554036</v>
      </c>
      <c r="AG32">
        <v>10.923773995956571</v>
      </c>
      <c r="AH32">
        <v>48.085310436000007</v>
      </c>
      <c r="AI32">
        <v>4.8825002187507032</v>
      </c>
      <c r="AJ32">
        <v>0</v>
      </c>
      <c r="AK32">
        <v>13.664222828175555</v>
      </c>
      <c r="AL32">
        <v>0</v>
      </c>
      <c r="AM32">
        <v>1.6196400081847022</v>
      </c>
      <c r="AN32">
        <v>1.0521411528816682</v>
      </c>
      <c r="AO32">
        <v>5.8629480000000012</v>
      </c>
      <c r="AP32">
        <v>3.3407258418654724</v>
      </c>
      <c r="AQ32">
        <v>10.128920045908417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1.5856884000877782E-2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715.59171484097851</v>
      </c>
      <c r="DN32">
        <v>23.504269197697973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5.1504502890557857</v>
      </c>
      <c r="L33">
        <v>314.81400744264249</v>
      </c>
      <c r="M33">
        <v>28.224337465984593</v>
      </c>
      <c r="N33">
        <v>36.243234793886195</v>
      </c>
      <c r="O33">
        <v>0</v>
      </c>
      <c r="P33">
        <v>42.740095010254606</v>
      </c>
      <c r="Q33">
        <v>3.4536156390030111</v>
      </c>
      <c r="R33">
        <v>3.9473080240281644</v>
      </c>
      <c r="S33">
        <v>4.321313120015378</v>
      </c>
      <c r="T33">
        <v>0</v>
      </c>
      <c r="U33">
        <v>63.160059457786751</v>
      </c>
      <c r="V33">
        <v>2.7936670503597121</v>
      </c>
      <c r="W33">
        <v>3.9386818229957288</v>
      </c>
      <c r="X33">
        <v>36.893379618036803</v>
      </c>
      <c r="Y33">
        <v>0</v>
      </c>
      <c r="Z33">
        <v>4.0216500000000011</v>
      </c>
      <c r="AA33">
        <v>12.929271077146673</v>
      </c>
      <c r="AB33">
        <v>12.122759863322539</v>
      </c>
      <c r="AC33">
        <v>8.9169461988419361</v>
      </c>
      <c r="AD33">
        <v>11.212219245345123</v>
      </c>
      <c r="AE33">
        <v>15.166195283901363</v>
      </c>
      <c r="AF33">
        <v>5.1424997943554036</v>
      </c>
      <c r="AG33">
        <v>10.923773995956571</v>
      </c>
      <c r="AH33">
        <v>48.085310436000007</v>
      </c>
      <c r="AI33">
        <v>4.8825002187507032</v>
      </c>
      <c r="AJ33">
        <v>0</v>
      </c>
      <c r="AK33">
        <v>13.664222828175555</v>
      </c>
      <c r="AL33">
        <v>0</v>
      </c>
      <c r="AM33">
        <v>1.6196400081847022</v>
      </c>
      <c r="AN33">
        <v>1.0521411528816682</v>
      </c>
      <c r="AO33">
        <v>5.8629480000000012</v>
      </c>
      <c r="AP33">
        <v>3.3407258418654724</v>
      </c>
      <c r="AQ33">
        <v>10.128920045908417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1.5856884000877782E-2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715.72789198581404</v>
      </c>
      <c r="DN33">
        <v>23.508738681353428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5.1504502890557857</v>
      </c>
      <c r="L34">
        <v>314.81400744264249</v>
      </c>
      <c r="M34">
        <v>28.224337465984593</v>
      </c>
      <c r="N34">
        <v>36.243234793886195</v>
      </c>
      <c r="O34">
        <v>0</v>
      </c>
      <c r="P34">
        <v>42.740095010254606</v>
      </c>
      <c r="Q34">
        <v>3.4536156390030111</v>
      </c>
      <c r="R34">
        <v>4.122634371841678</v>
      </c>
      <c r="S34">
        <v>4.321313120015378</v>
      </c>
      <c r="T34">
        <v>0</v>
      </c>
      <c r="U34">
        <v>63.160059457786751</v>
      </c>
      <c r="V34">
        <v>2.7936670503597121</v>
      </c>
      <c r="W34">
        <v>3.9386818229957288</v>
      </c>
      <c r="X34">
        <v>30.919489694620108</v>
      </c>
      <c r="Y34">
        <v>0</v>
      </c>
      <c r="Z34">
        <v>4.0216500000000011</v>
      </c>
      <c r="AA34">
        <v>12.929271077146673</v>
      </c>
      <c r="AB34">
        <v>12.122759863322539</v>
      </c>
      <c r="AC34">
        <v>8.9169461988419361</v>
      </c>
      <c r="AD34">
        <v>11.212219245345123</v>
      </c>
      <c r="AE34">
        <v>15.166195283901363</v>
      </c>
      <c r="AF34">
        <v>5.1424997943554036</v>
      </c>
      <c r="AG34">
        <v>10.923773995956571</v>
      </c>
      <c r="AH34">
        <v>48.085310436000007</v>
      </c>
      <c r="AI34">
        <v>4.8825002187507032</v>
      </c>
      <c r="AJ34">
        <v>0</v>
      </c>
      <c r="AK34">
        <v>13.664222828175555</v>
      </c>
      <c r="AL34">
        <v>0</v>
      </c>
      <c r="AM34">
        <v>1.6196400081847022</v>
      </c>
      <c r="AN34">
        <v>1.0521411528816682</v>
      </c>
      <c r="AO34">
        <v>5.8629480000000012</v>
      </c>
      <c r="AP34">
        <v>3.3407258418654724</v>
      </c>
      <c r="AQ34">
        <v>10.128920045908417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1.5856884000877782E-2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710.11390638239425</v>
      </c>
      <c r="DN34">
        <v>23.324160709170116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5.1520473069559962</v>
      </c>
      <c r="L35">
        <v>314.81400744264249</v>
      </c>
      <c r="M35">
        <v>28.224337465984593</v>
      </c>
      <c r="N35">
        <v>36.243234793886195</v>
      </c>
      <c r="O35">
        <v>0</v>
      </c>
      <c r="P35">
        <v>42.740095010254606</v>
      </c>
      <c r="Q35">
        <v>3.4545899045978357</v>
      </c>
      <c r="R35">
        <v>5.9433189066521672</v>
      </c>
      <c r="S35">
        <v>4.3719699861707273</v>
      </c>
      <c r="T35">
        <v>0</v>
      </c>
      <c r="U35">
        <v>63.160059457786751</v>
      </c>
      <c r="V35">
        <v>2.7936670503597121</v>
      </c>
      <c r="W35">
        <v>3.9386818229957288</v>
      </c>
      <c r="X35">
        <v>30.919489694620108</v>
      </c>
      <c r="Y35">
        <v>0</v>
      </c>
      <c r="Z35">
        <v>4.0216500000000011</v>
      </c>
      <c r="AA35">
        <v>12.929271077146673</v>
      </c>
      <c r="AB35">
        <v>12.122759863322539</v>
      </c>
      <c r="AC35">
        <v>8.9169461988419361</v>
      </c>
      <c r="AD35">
        <v>11.212219245345123</v>
      </c>
      <c r="AE35">
        <v>15.166195283901363</v>
      </c>
      <c r="AF35">
        <v>5.1424997943554036</v>
      </c>
      <c r="AG35">
        <v>10.923773995956571</v>
      </c>
      <c r="AH35">
        <v>48.085310436000007</v>
      </c>
      <c r="AI35">
        <v>4.8825002187507032</v>
      </c>
      <c r="AJ35">
        <v>0</v>
      </c>
      <c r="AK35">
        <v>13.664222828175555</v>
      </c>
      <c r="AL35">
        <v>0</v>
      </c>
      <c r="AM35">
        <v>1.6196400081847022</v>
      </c>
      <c r="AN35">
        <v>1.0521411528816682</v>
      </c>
      <c r="AO35">
        <v>5.8629480000000012</v>
      </c>
      <c r="AP35">
        <v>2.5546727026030074</v>
      </c>
      <c r="AQ35">
        <v>10.128920045908417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1.5856884000877782E-2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711.16722878958126</v>
      </c>
      <c r="DN35">
        <v>23.358697847181332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5.1519605113161351</v>
      </c>
      <c r="L36">
        <v>314.81400744264249</v>
      </c>
      <c r="M36">
        <v>28.224337465984593</v>
      </c>
      <c r="N36">
        <v>36.243234793886195</v>
      </c>
      <c r="O36">
        <v>0</v>
      </c>
      <c r="P36">
        <v>42.740095010254606</v>
      </c>
      <c r="Q36">
        <v>3.4545899045978357</v>
      </c>
      <c r="R36">
        <v>5.9433189066521672</v>
      </c>
      <c r="S36">
        <v>4.3719699861707273</v>
      </c>
      <c r="T36">
        <v>0</v>
      </c>
      <c r="U36">
        <v>63.160059457786751</v>
      </c>
      <c r="V36">
        <v>2.7936670503597121</v>
      </c>
      <c r="W36">
        <v>3.9386818229957288</v>
      </c>
      <c r="X36">
        <v>30.919489694620108</v>
      </c>
      <c r="Y36">
        <v>0</v>
      </c>
      <c r="Z36">
        <v>4.0216500000000011</v>
      </c>
      <c r="AA36">
        <v>12.929271077146673</v>
      </c>
      <c r="AB36">
        <v>12.122759863322539</v>
      </c>
      <c r="AC36">
        <v>8.9169461988419361</v>
      </c>
      <c r="AD36">
        <v>11.212219245345123</v>
      </c>
      <c r="AE36">
        <v>15.166195283901363</v>
      </c>
      <c r="AF36">
        <v>5.1424997943554036</v>
      </c>
      <c r="AG36">
        <v>10.923773995956571</v>
      </c>
      <c r="AH36">
        <v>48.085310436000007</v>
      </c>
      <c r="AI36">
        <v>4.8825002187507032</v>
      </c>
      <c r="AJ36">
        <v>0</v>
      </c>
      <c r="AK36">
        <v>13.664222828175555</v>
      </c>
      <c r="AL36">
        <v>0</v>
      </c>
      <c r="AM36">
        <v>1.6196400081847022</v>
      </c>
      <c r="AN36">
        <v>1.0521411528816682</v>
      </c>
      <c r="AO36">
        <v>5.8629480000000012</v>
      </c>
      <c r="AP36">
        <v>2.5546727026030074</v>
      </c>
      <c r="AQ36">
        <v>10.128920045908417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1.5856884000877782E-2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711.16714475543449</v>
      </c>
      <c r="DN36">
        <v>23.358695085688304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5.1517001243965552</v>
      </c>
      <c r="L37">
        <v>314.81400744264249</v>
      </c>
      <c r="M37">
        <v>28.224337465984593</v>
      </c>
      <c r="N37">
        <v>36.243234793886195</v>
      </c>
      <c r="O37">
        <v>0</v>
      </c>
      <c r="P37">
        <v>42.740095010254606</v>
      </c>
      <c r="Q37">
        <v>3.4545899045978357</v>
      </c>
      <c r="R37">
        <v>5.9433189066521672</v>
      </c>
      <c r="S37">
        <v>4.3719699861707273</v>
      </c>
      <c r="T37">
        <v>0</v>
      </c>
      <c r="U37">
        <v>62.642354052395056</v>
      </c>
      <c r="V37">
        <v>0.92050359712230201</v>
      </c>
      <c r="W37">
        <v>3.9386818229957288</v>
      </c>
      <c r="X37">
        <v>15.645683053163435</v>
      </c>
      <c r="Y37">
        <v>0</v>
      </c>
      <c r="Z37">
        <v>4.0216500000000011</v>
      </c>
      <c r="AA37">
        <v>12.929271077146673</v>
      </c>
      <c r="AB37">
        <v>12.122759863322539</v>
      </c>
      <c r="AC37">
        <v>8.9169461988419361</v>
      </c>
      <c r="AD37">
        <v>11.212219245345123</v>
      </c>
      <c r="AE37">
        <v>15.166195283901363</v>
      </c>
      <c r="AF37">
        <v>5.1424997943554036</v>
      </c>
      <c r="AG37">
        <v>10.923773995956571</v>
      </c>
      <c r="AH37">
        <v>48.085310436000007</v>
      </c>
      <c r="AI37">
        <v>4.8825002187507032</v>
      </c>
      <c r="AJ37">
        <v>0</v>
      </c>
      <c r="AK37">
        <v>13.664222828175555</v>
      </c>
      <c r="AL37">
        <v>0</v>
      </c>
      <c r="AM37">
        <v>1.6196400081847022</v>
      </c>
      <c r="AN37">
        <v>1.0521411528816682</v>
      </c>
      <c r="AO37">
        <v>4.5099599999999995</v>
      </c>
      <c r="AP37">
        <v>1.3755929937093119</v>
      </c>
      <c r="AQ37">
        <v>10.128920045908417</v>
      </c>
      <c r="AR37">
        <v>14.564100000000003</v>
      </c>
      <c r="AS37">
        <v>9.9048000584811184</v>
      </c>
      <c r="AT37">
        <v>0</v>
      </c>
      <c r="AU37">
        <v>0</v>
      </c>
      <c r="AV37">
        <v>2.5767998268856931</v>
      </c>
      <c r="AW37">
        <v>0</v>
      </c>
      <c r="AX37">
        <v>1.5856884000877782E-2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694.10780373526836</v>
      </c>
      <c r="DN37">
        <v>22.797832336840948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5.1519605113161351</v>
      </c>
      <c r="L38">
        <v>314.81400744264249</v>
      </c>
      <c r="M38">
        <v>28.224337465984593</v>
      </c>
      <c r="N38">
        <v>36.243234793886195</v>
      </c>
      <c r="O38">
        <v>0</v>
      </c>
      <c r="P38">
        <v>42.740095010254606</v>
      </c>
      <c r="Q38">
        <v>3.4545899045978357</v>
      </c>
      <c r="R38">
        <v>5.9433189066521672</v>
      </c>
      <c r="S38">
        <v>4.3719699861707273</v>
      </c>
      <c r="T38">
        <v>0</v>
      </c>
      <c r="U38">
        <v>62.642354052395056</v>
      </c>
      <c r="V38">
        <v>0.92050359712230201</v>
      </c>
      <c r="W38">
        <v>3.9386818229957288</v>
      </c>
      <c r="X38">
        <v>15.645683053163435</v>
      </c>
      <c r="Y38">
        <v>0</v>
      </c>
      <c r="Z38">
        <v>4.0216500000000011</v>
      </c>
      <c r="AA38">
        <v>12.929271077146673</v>
      </c>
      <c r="AB38">
        <v>12.122759863322539</v>
      </c>
      <c r="AC38">
        <v>8.9169461988419361</v>
      </c>
      <c r="AD38">
        <v>11.212219245345123</v>
      </c>
      <c r="AE38">
        <v>15.166195283901363</v>
      </c>
      <c r="AF38">
        <v>5.1424997943554036</v>
      </c>
      <c r="AG38">
        <v>10.923773995956571</v>
      </c>
      <c r="AH38">
        <v>48.085310436000007</v>
      </c>
      <c r="AI38">
        <v>4.8825002187507032</v>
      </c>
      <c r="AJ38">
        <v>0</v>
      </c>
      <c r="AK38">
        <v>13.664222828175555</v>
      </c>
      <c r="AL38">
        <v>0</v>
      </c>
      <c r="AM38">
        <v>1.6196400081847022</v>
      </c>
      <c r="AN38">
        <v>1.0521411528816682</v>
      </c>
      <c r="AO38">
        <v>4.5099599999999995</v>
      </c>
      <c r="AP38">
        <v>1.3755929937093119</v>
      </c>
      <c r="AQ38">
        <v>10.128920045908417</v>
      </c>
      <c r="AR38">
        <v>14.564100000000003</v>
      </c>
      <c r="AS38">
        <v>9.9048000584811184</v>
      </c>
      <c r="AT38">
        <v>0</v>
      </c>
      <c r="AU38">
        <v>0</v>
      </c>
      <c r="AV38">
        <v>2.5767998268856931</v>
      </c>
      <c r="AW38">
        <v>0</v>
      </c>
      <c r="AX38">
        <v>1.5856884000877782E-2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694.10805585137973</v>
      </c>
      <c r="DN38">
        <v>22.797840607649285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5.1523528210463381</v>
      </c>
      <c r="L39">
        <v>314.81400744264249</v>
      </c>
      <c r="M39">
        <v>28.224337465984593</v>
      </c>
      <c r="N39">
        <v>36.243234793886195</v>
      </c>
      <c r="O39">
        <v>0</v>
      </c>
      <c r="P39">
        <v>42.740095010254606</v>
      </c>
      <c r="Q39">
        <v>3.4474464044925504</v>
      </c>
      <c r="R39">
        <v>5.9433189066521672</v>
      </c>
      <c r="S39">
        <v>4.3719699861707273</v>
      </c>
      <c r="T39">
        <v>0</v>
      </c>
      <c r="U39">
        <v>62.642354052395056</v>
      </c>
      <c r="V39">
        <v>2.7936670503597121</v>
      </c>
      <c r="W39">
        <v>3.9386818229957288</v>
      </c>
      <c r="X39">
        <v>16.062511046172425</v>
      </c>
      <c r="Y39">
        <v>0</v>
      </c>
      <c r="Z39">
        <v>4.0216500000000011</v>
      </c>
      <c r="AA39">
        <v>12.929271077146673</v>
      </c>
      <c r="AB39">
        <v>12.122759863322539</v>
      </c>
      <c r="AC39">
        <v>8.9169461988419361</v>
      </c>
      <c r="AD39">
        <v>11.212219245345123</v>
      </c>
      <c r="AE39">
        <v>15.166195283901363</v>
      </c>
      <c r="AF39">
        <v>5.1424997943554036</v>
      </c>
      <c r="AG39">
        <v>10.923773995956571</v>
      </c>
      <c r="AH39">
        <v>48.085310436000007</v>
      </c>
      <c r="AI39">
        <v>4.8825002187507032</v>
      </c>
      <c r="AJ39">
        <v>0</v>
      </c>
      <c r="AK39">
        <v>13.664222828175555</v>
      </c>
      <c r="AL39">
        <v>0</v>
      </c>
      <c r="AM39">
        <v>1.6196400081847022</v>
      </c>
      <c r="AN39">
        <v>1.0521411528816682</v>
      </c>
      <c r="AO39">
        <v>4.5099599999999995</v>
      </c>
      <c r="AP39">
        <v>0.7860531392624639</v>
      </c>
      <c r="AQ39">
        <v>10.128920045908417</v>
      </c>
      <c r="AR39">
        <v>14.564100000000003</v>
      </c>
      <c r="AS39">
        <v>9.9048000584811184</v>
      </c>
      <c r="AT39">
        <v>0</v>
      </c>
      <c r="AU39">
        <v>0</v>
      </c>
      <c r="AV39">
        <v>0.28766664101811201</v>
      </c>
      <c r="AW39">
        <v>0</v>
      </c>
      <c r="AX39">
        <v>3.5641884985579568E-2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693.55073399017272</v>
      </c>
      <c r="DN39">
        <v>22.779514685397722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5.1523528210463381</v>
      </c>
      <c r="L40">
        <v>314.81400744264249</v>
      </c>
      <c r="M40">
        <v>28.224337465984593</v>
      </c>
      <c r="N40">
        <v>36.243234793886195</v>
      </c>
      <c r="O40">
        <v>0</v>
      </c>
      <c r="P40">
        <v>42.740095010254606</v>
      </c>
      <c r="Q40">
        <v>3.4474464044925504</v>
      </c>
      <c r="R40">
        <v>5.9433189066521672</v>
      </c>
      <c r="S40">
        <v>4.3719699861707273</v>
      </c>
      <c r="T40">
        <v>0</v>
      </c>
      <c r="U40">
        <v>62.642354052395056</v>
      </c>
      <c r="V40">
        <v>2.7936670503597121</v>
      </c>
      <c r="W40">
        <v>3.9386818229957288</v>
      </c>
      <c r="X40">
        <v>21.602838844831428</v>
      </c>
      <c r="Y40">
        <v>0</v>
      </c>
      <c r="Z40">
        <v>4.0216500000000011</v>
      </c>
      <c r="AA40">
        <v>12.929271077146673</v>
      </c>
      <c r="AB40">
        <v>12.122759863322539</v>
      </c>
      <c r="AC40">
        <v>8.9169461988419361</v>
      </c>
      <c r="AD40">
        <v>11.212219245345123</v>
      </c>
      <c r="AE40">
        <v>15.166195283901363</v>
      </c>
      <c r="AF40">
        <v>5.1424997943554036</v>
      </c>
      <c r="AG40">
        <v>10.923773995956571</v>
      </c>
      <c r="AH40">
        <v>48.085310436000007</v>
      </c>
      <c r="AI40">
        <v>4.8825002187507032</v>
      </c>
      <c r="AJ40">
        <v>0</v>
      </c>
      <c r="AK40">
        <v>13.664222828175555</v>
      </c>
      <c r="AL40">
        <v>0</v>
      </c>
      <c r="AM40">
        <v>1.6196400081847022</v>
      </c>
      <c r="AN40">
        <v>1.0521411528816682</v>
      </c>
      <c r="AO40">
        <v>4.5099599999999995</v>
      </c>
      <c r="AP40">
        <v>0.7860531392624639</v>
      </c>
      <c r="AQ40">
        <v>10.128920045908417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3.5641884985579568E-2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698.636190276663</v>
      </c>
      <c r="DN40">
        <v>22.946719556548537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5.1523528210463381</v>
      </c>
      <c r="L41">
        <v>314.81400744264249</v>
      </c>
      <c r="M41">
        <v>28.224337465984593</v>
      </c>
      <c r="N41">
        <v>36.243234793886195</v>
      </c>
      <c r="O41">
        <v>0</v>
      </c>
      <c r="P41">
        <v>42.740095010254606</v>
      </c>
      <c r="Q41">
        <v>3.4474464044925504</v>
      </c>
      <c r="R41">
        <v>5.9433189066521672</v>
      </c>
      <c r="S41">
        <v>4.3719699861707273</v>
      </c>
      <c r="T41">
        <v>0</v>
      </c>
      <c r="U41">
        <v>62.642354052395056</v>
      </c>
      <c r="V41">
        <v>2.7936670503597121</v>
      </c>
      <c r="W41">
        <v>3.9386818229957288</v>
      </c>
      <c r="X41">
        <v>39.280634751660372</v>
      </c>
      <c r="Y41">
        <v>0</v>
      </c>
      <c r="Z41">
        <v>4.0216500000000011</v>
      </c>
      <c r="AA41">
        <v>12.929271077146673</v>
      </c>
      <c r="AB41">
        <v>12.122759863322539</v>
      </c>
      <c r="AC41">
        <v>8.9169461988419361</v>
      </c>
      <c r="AD41">
        <v>11.212219245345123</v>
      </c>
      <c r="AE41">
        <v>15.166195283901363</v>
      </c>
      <c r="AF41">
        <v>5.1424997943554036</v>
      </c>
      <c r="AG41">
        <v>10.923773995956571</v>
      </c>
      <c r="AH41">
        <v>48.085310436000007</v>
      </c>
      <c r="AI41">
        <v>4.8825002187507032</v>
      </c>
      <c r="AJ41">
        <v>0</v>
      </c>
      <c r="AK41">
        <v>13.664222828175555</v>
      </c>
      <c r="AL41">
        <v>0</v>
      </c>
      <c r="AM41">
        <v>1.6196400081847022</v>
      </c>
      <c r="AN41">
        <v>1.0521411528816682</v>
      </c>
      <c r="AO41">
        <v>4.9609560000000004</v>
      </c>
      <c r="AP41">
        <v>0.7860531392624639</v>
      </c>
      <c r="AQ41">
        <v>10.128920045908417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3.5641884985579568E-2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716.18794264523569</v>
      </c>
      <c r="DN41">
        <v>23.523759094804745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5.1523528210463381</v>
      </c>
      <c r="L42">
        <v>314.81400744264249</v>
      </c>
      <c r="M42">
        <v>28.224337465984593</v>
      </c>
      <c r="N42">
        <v>36.243234793886195</v>
      </c>
      <c r="O42">
        <v>0</v>
      </c>
      <c r="P42">
        <v>42.740095010254606</v>
      </c>
      <c r="Q42">
        <v>3.4474464044925504</v>
      </c>
      <c r="R42">
        <v>5.9433189066521672</v>
      </c>
      <c r="S42">
        <v>4.3719699861707273</v>
      </c>
      <c r="T42">
        <v>0</v>
      </c>
      <c r="U42">
        <v>62.642354052395056</v>
      </c>
      <c r="V42">
        <v>2.7936670503597121</v>
      </c>
      <c r="W42">
        <v>3.9386818229957288</v>
      </c>
      <c r="X42">
        <v>39.280634751660372</v>
      </c>
      <c r="Y42">
        <v>0</v>
      </c>
      <c r="Z42">
        <v>4.0216500000000011</v>
      </c>
      <c r="AA42">
        <v>12.929271077146673</v>
      </c>
      <c r="AB42">
        <v>12.122759863322539</v>
      </c>
      <c r="AC42">
        <v>8.9169461988419361</v>
      </c>
      <c r="AD42">
        <v>11.186279906504897</v>
      </c>
      <c r="AE42">
        <v>15.166195283901363</v>
      </c>
      <c r="AF42">
        <v>5.1424997943554036</v>
      </c>
      <c r="AG42">
        <v>10.923773995956571</v>
      </c>
      <c r="AH42">
        <v>48.085310436000007</v>
      </c>
      <c r="AI42">
        <v>4.8825002187507032</v>
      </c>
      <c r="AJ42">
        <v>0</v>
      </c>
      <c r="AK42">
        <v>13.664222828175555</v>
      </c>
      <c r="AL42">
        <v>0</v>
      </c>
      <c r="AM42">
        <v>1.6196400081847022</v>
      </c>
      <c r="AN42">
        <v>1.0521411528816682</v>
      </c>
      <c r="AO42">
        <v>4.9609560000000004</v>
      </c>
      <c r="AP42">
        <v>0.7860531392624639</v>
      </c>
      <c r="AQ42">
        <v>10.128920045908417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3.5641884985579568E-2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716.16282810847645</v>
      </c>
      <c r="DN42">
        <v>23.522934292723825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5.1530990393487075</v>
      </c>
      <c r="L43">
        <v>314.81400744264249</v>
      </c>
      <c r="M43">
        <v>28.224337465984593</v>
      </c>
      <c r="N43">
        <v>36.243234793886195</v>
      </c>
      <c r="O43">
        <v>0</v>
      </c>
      <c r="P43">
        <v>42.740095010254606</v>
      </c>
      <c r="Q43">
        <v>3.639473059234958</v>
      </c>
      <c r="R43">
        <v>5.9433189066521672</v>
      </c>
      <c r="S43">
        <v>4.3719699861707273</v>
      </c>
      <c r="T43">
        <v>0</v>
      </c>
      <c r="U43">
        <v>62.642354052395056</v>
      </c>
      <c r="V43">
        <v>2.7936670503597121</v>
      </c>
      <c r="W43">
        <v>3.9386818229957288</v>
      </c>
      <c r="X43">
        <v>30.744626178143577</v>
      </c>
      <c r="Y43">
        <v>0</v>
      </c>
      <c r="Z43">
        <v>4.0216500000000011</v>
      </c>
      <c r="AA43">
        <v>12.929271077146673</v>
      </c>
      <c r="AB43">
        <v>12.122759863322539</v>
      </c>
      <c r="AC43">
        <v>8.9169461988419361</v>
      </c>
      <c r="AD43">
        <v>11.186279906504897</v>
      </c>
      <c r="AE43">
        <v>15.166195283901363</v>
      </c>
      <c r="AF43">
        <v>5.1424997943554036</v>
      </c>
      <c r="AG43">
        <v>10.923773995956571</v>
      </c>
      <c r="AH43">
        <v>48.085310436000007</v>
      </c>
      <c r="AI43">
        <v>4.8825002187507032</v>
      </c>
      <c r="AJ43">
        <v>0</v>
      </c>
      <c r="AK43">
        <v>13.664222828175555</v>
      </c>
      <c r="AL43">
        <v>0</v>
      </c>
      <c r="AM43">
        <v>1.6196400081847022</v>
      </c>
      <c r="AN43">
        <v>1.0521411528816682</v>
      </c>
      <c r="AO43">
        <v>4.9609560000000004</v>
      </c>
      <c r="AP43">
        <v>0.7860531392624639</v>
      </c>
      <c r="AQ43">
        <v>10.128920045908417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3.5641884985579568E-2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708.08517020141744</v>
      </c>
      <c r="DN43">
        <v>23.257356499310745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5.1531165926014371</v>
      </c>
      <c r="L44">
        <v>314.81400744264249</v>
      </c>
      <c r="M44">
        <v>28.224337465984593</v>
      </c>
      <c r="N44">
        <v>36.243234793886195</v>
      </c>
      <c r="O44">
        <v>0</v>
      </c>
      <c r="P44">
        <v>42.740095010254606</v>
      </c>
      <c r="Q44">
        <v>3.639473059234958</v>
      </c>
      <c r="R44">
        <v>5.9433189066521672</v>
      </c>
      <c r="S44">
        <v>4.3719699861707273</v>
      </c>
      <c r="T44">
        <v>0</v>
      </c>
      <c r="U44">
        <v>62.642354052395056</v>
      </c>
      <c r="V44">
        <v>2.7936670503597121</v>
      </c>
      <c r="W44">
        <v>3.9386818229957288</v>
      </c>
      <c r="X44">
        <v>30.744626178143577</v>
      </c>
      <c r="Y44">
        <v>0</v>
      </c>
      <c r="Z44">
        <v>4.0216500000000011</v>
      </c>
      <c r="AA44">
        <v>12.929271077146673</v>
      </c>
      <c r="AB44">
        <v>12.122759863322539</v>
      </c>
      <c r="AC44">
        <v>8.9169461988419361</v>
      </c>
      <c r="AD44">
        <v>11.186279906504897</v>
      </c>
      <c r="AE44">
        <v>15.166195283901363</v>
      </c>
      <c r="AF44">
        <v>5.1424997943554036</v>
      </c>
      <c r="AG44">
        <v>10.923773995956571</v>
      </c>
      <c r="AH44">
        <v>48.085310436000007</v>
      </c>
      <c r="AI44">
        <v>4.8825002187507032</v>
      </c>
      <c r="AJ44">
        <v>0</v>
      </c>
      <c r="AK44">
        <v>13.664222828175555</v>
      </c>
      <c r="AL44">
        <v>0</v>
      </c>
      <c r="AM44">
        <v>1.6196400081847022</v>
      </c>
      <c r="AN44">
        <v>1.0521411528816682</v>
      </c>
      <c r="AO44">
        <v>4.9609560000000004</v>
      </c>
      <c r="AP44">
        <v>0.7860531392624639</v>
      </c>
      <c r="AQ44">
        <v>10.128920045908417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3.5641884985579568E-2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708.08518720783991</v>
      </c>
      <c r="DN44">
        <v>23.257357046141053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5.1528553717656447</v>
      </c>
      <c r="L45">
        <v>314.81400744264249</v>
      </c>
      <c r="M45">
        <v>28.224337465984593</v>
      </c>
      <c r="N45">
        <v>36.243234793886195</v>
      </c>
      <c r="O45">
        <v>0</v>
      </c>
      <c r="P45">
        <v>42.740095010254606</v>
      </c>
      <c r="Q45">
        <v>3.639473059234958</v>
      </c>
      <c r="R45">
        <v>5.9433189066521672</v>
      </c>
      <c r="S45">
        <v>4.3719699861707273</v>
      </c>
      <c r="T45">
        <v>0</v>
      </c>
      <c r="U45">
        <v>62.642354052395056</v>
      </c>
      <c r="V45">
        <v>2.7936670503597121</v>
      </c>
      <c r="W45">
        <v>3.9386818229957288</v>
      </c>
      <c r="X45">
        <v>36.3544603839334</v>
      </c>
      <c r="Y45">
        <v>0</v>
      </c>
      <c r="Z45">
        <v>4.0216500000000011</v>
      </c>
      <c r="AA45">
        <v>12.929271077146673</v>
      </c>
      <c r="AB45">
        <v>12.122759863322539</v>
      </c>
      <c r="AC45">
        <v>8.9169461988419361</v>
      </c>
      <c r="AD45">
        <v>11.186279906504897</v>
      </c>
      <c r="AE45">
        <v>15.166195283901363</v>
      </c>
      <c r="AF45">
        <v>5.1424997943554036</v>
      </c>
      <c r="AG45">
        <v>10.923773995956571</v>
      </c>
      <c r="AH45">
        <v>48.085310436000007</v>
      </c>
      <c r="AI45">
        <v>4.8825002187507032</v>
      </c>
      <c r="AJ45">
        <v>0</v>
      </c>
      <c r="AK45">
        <v>13.664222828175555</v>
      </c>
      <c r="AL45">
        <v>0</v>
      </c>
      <c r="AM45">
        <v>1.6196400081847022</v>
      </c>
      <c r="AN45">
        <v>1.0521411528816682</v>
      </c>
      <c r="AO45">
        <v>4.9609560000000004</v>
      </c>
      <c r="AP45">
        <v>1.7686195633405439</v>
      </c>
      <c r="AQ45">
        <v>10.128920045908417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3.5641884985579568E-2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714.46746647929638</v>
      </c>
      <c r="DN45">
        <v>23.467217183716656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5.1528731164089807</v>
      </c>
      <c r="L46">
        <v>314.81400744264249</v>
      </c>
      <c r="M46">
        <v>28.224337465984593</v>
      </c>
      <c r="N46">
        <v>36.243234793886195</v>
      </c>
      <c r="O46">
        <v>0</v>
      </c>
      <c r="P46">
        <v>42.740095010254606</v>
      </c>
      <c r="Q46">
        <v>3.639473059234958</v>
      </c>
      <c r="R46">
        <v>5.9433189066521672</v>
      </c>
      <c r="S46">
        <v>4.3719699861707273</v>
      </c>
      <c r="T46">
        <v>0</v>
      </c>
      <c r="U46">
        <v>62.642354052395056</v>
      </c>
      <c r="V46">
        <v>2.7936670503597121</v>
      </c>
      <c r="W46">
        <v>3.9386818229957288</v>
      </c>
      <c r="X46">
        <v>39.280634751660372</v>
      </c>
      <c r="Y46">
        <v>0</v>
      </c>
      <c r="Z46">
        <v>4.0216500000000011</v>
      </c>
      <c r="AA46">
        <v>12.929271077146673</v>
      </c>
      <c r="AB46">
        <v>12.122759863322539</v>
      </c>
      <c r="AC46">
        <v>8.9169461988419361</v>
      </c>
      <c r="AD46">
        <v>11.186279906504897</v>
      </c>
      <c r="AE46">
        <v>15.166195283901363</v>
      </c>
      <c r="AF46">
        <v>5.1424997943554036</v>
      </c>
      <c r="AG46">
        <v>10.923773995956571</v>
      </c>
      <c r="AH46">
        <v>48.085310436000007</v>
      </c>
      <c r="AI46">
        <v>4.8825002187507032</v>
      </c>
      <c r="AJ46">
        <v>0</v>
      </c>
      <c r="AK46">
        <v>13.664222828175555</v>
      </c>
      <c r="AL46">
        <v>0</v>
      </c>
      <c r="AM46">
        <v>1.6196400081847022</v>
      </c>
      <c r="AN46">
        <v>1.0521411528816682</v>
      </c>
      <c r="AO46">
        <v>4.9609560000000004</v>
      </c>
      <c r="AP46">
        <v>1.7686195633405439</v>
      </c>
      <c r="AQ46">
        <v>10.128920045908417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3.5641884985579568E-2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718.61223306391628</v>
      </c>
      <c r="DN46">
        <v>23.603442711467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5.1528553717656447</v>
      </c>
      <c r="L47">
        <v>301.4597019609011</v>
      </c>
      <c r="M47">
        <v>28.224337465984593</v>
      </c>
      <c r="N47">
        <v>36.243234793886195</v>
      </c>
      <c r="O47">
        <v>0</v>
      </c>
      <c r="P47">
        <v>42.740095010254606</v>
      </c>
      <c r="Q47">
        <v>3.639473059234958</v>
      </c>
      <c r="R47">
        <v>5.9433189066521672</v>
      </c>
      <c r="S47">
        <v>4.3719699861707273</v>
      </c>
      <c r="T47">
        <v>0</v>
      </c>
      <c r="U47">
        <v>62.642354052395056</v>
      </c>
      <c r="V47">
        <v>2.7936670503597121</v>
      </c>
      <c r="W47">
        <v>3.9386818229957288</v>
      </c>
      <c r="X47">
        <v>39.280634751660372</v>
      </c>
      <c r="Y47">
        <v>0</v>
      </c>
      <c r="Z47">
        <v>4.0216500000000011</v>
      </c>
      <c r="AA47">
        <v>12.929271077146673</v>
      </c>
      <c r="AB47">
        <v>12.122759863322539</v>
      </c>
      <c r="AC47">
        <v>8.9169461988419361</v>
      </c>
      <c r="AD47">
        <v>11.186279906504897</v>
      </c>
      <c r="AE47">
        <v>15.166195283901363</v>
      </c>
      <c r="AF47">
        <v>7.5624998531110013</v>
      </c>
      <c r="AG47">
        <v>10.923773995956571</v>
      </c>
      <c r="AH47">
        <v>48.085310436000007</v>
      </c>
      <c r="AI47">
        <v>5.8590001458338019</v>
      </c>
      <c r="AJ47">
        <v>0</v>
      </c>
      <c r="AK47">
        <v>13.664222828175555</v>
      </c>
      <c r="AL47">
        <v>0</v>
      </c>
      <c r="AM47">
        <v>1.6196400081847022</v>
      </c>
      <c r="AN47">
        <v>1.0521411528816682</v>
      </c>
      <c r="AO47">
        <v>4.9609560000000004</v>
      </c>
      <c r="AP47">
        <v>1.7686195633405439</v>
      </c>
      <c r="AQ47">
        <v>10.128920045908417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3.5641884985579568E-2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708.97106848619251</v>
      </c>
      <c r="DN47">
        <v>23.286784048644716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5.1528731164089807</v>
      </c>
      <c r="L48">
        <v>301.4597019609011</v>
      </c>
      <c r="M48">
        <v>28.21453818893896</v>
      </c>
      <c r="N48">
        <v>36.243234793886195</v>
      </c>
      <c r="O48">
        <v>0</v>
      </c>
      <c r="P48">
        <v>42.740095010254606</v>
      </c>
      <c r="Q48">
        <v>3.639473059234958</v>
      </c>
      <c r="R48">
        <v>5.9433189066521672</v>
      </c>
      <c r="S48">
        <v>4.3719699861707273</v>
      </c>
      <c r="T48">
        <v>0</v>
      </c>
      <c r="U48">
        <v>62.642354052395056</v>
      </c>
      <c r="V48">
        <v>2.7936670503597121</v>
      </c>
      <c r="W48">
        <v>3.9386818229957288</v>
      </c>
      <c r="X48">
        <v>39.280634751660372</v>
      </c>
      <c r="Y48">
        <v>0</v>
      </c>
      <c r="Z48">
        <v>4.0216500000000011</v>
      </c>
      <c r="AA48">
        <v>12.929271077146673</v>
      </c>
      <c r="AB48">
        <v>12.122759863322539</v>
      </c>
      <c r="AC48">
        <v>8.9169461988419361</v>
      </c>
      <c r="AD48">
        <v>11.186279906504897</v>
      </c>
      <c r="AE48">
        <v>15.166195283901363</v>
      </c>
      <c r="AF48">
        <v>7.5624998531110013</v>
      </c>
      <c r="AG48">
        <v>10.923773995956571</v>
      </c>
      <c r="AH48">
        <v>48.085310436000007</v>
      </c>
      <c r="AI48">
        <v>5.8590001458338019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4.9609560000000004</v>
      </c>
      <c r="AP48">
        <v>1.7686195633405439</v>
      </c>
      <c r="AQ48">
        <v>10.128920045908417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3.5641884985579568E-2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707.64988030808138</v>
      </c>
      <c r="DN48">
        <v>23.243390694353486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5.1528553717656447</v>
      </c>
      <c r="L49">
        <v>301.4597019609011</v>
      </c>
      <c r="M49">
        <v>28.21453818893896</v>
      </c>
      <c r="N49">
        <v>36.243234793886195</v>
      </c>
      <c r="O49">
        <v>0</v>
      </c>
      <c r="P49">
        <v>42.740095010254606</v>
      </c>
      <c r="Q49">
        <v>3.639473059234958</v>
      </c>
      <c r="R49">
        <v>5.9433189066521672</v>
      </c>
      <c r="S49">
        <v>4.3719699861707273</v>
      </c>
      <c r="T49">
        <v>0</v>
      </c>
      <c r="U49">
        <v>62.642354052395056</v>
      </c>
      <c r="V49">
        <v>2.7936670503597121</v>
      </c>
      <c r="W49">
        <v>3.9386818229957288</v>
      </c>
      <c r="X49">
        <v>39.280634751660372</v>
      </c>
      <c r="Y49">
        <v>0</v>
      </c>
      <c r="Z49">
        <v>4.0216500000000011</v>
      </c>
      <c r="AA49">
        <v>12.929271077146673</v>
      </c>
      <c r="AB49">
        <v>12.122759863322539</v>
      </c>
      <c r="AC49">
        <v>8.9169461988419361</v>
      </c>
      <c r="AD49">
        <v>11.186279906504897</v>
      </c>
      <c r="AE49">
        <v>15.166195283901363</v>
      </c>
      <c r="AF49">
        <v>7.5624998531110013</v>
      </c>
      <c r="AG49">
        <v>10.923773995956571</v>
      </c>
      <c r="AH49">
        <v>48.085310436000007</v>
      </c>
      <c r="AI49">
        <v>5.8590001458338019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4.9609560000000004</v>
      </c>
      <c r="AP49">
        <v>3.7337524114967029</v>
      </c>
      <c r="AQ49">
        <v>10.128920045908417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3.5641884985579568E-2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709.55238935948182</v>
      </c>
      <c r="DN49">
        <v>23.305996746465915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5.1528731164089807</v>
      </c>
      <c r="L50">
        <v>301.4597019609011</v>
      </c>
      <c r="M50">
        <v>28.21453818893896</v>
      </c>
      <c r="N50">
        <v>36.243234793886195</v>
      </c>
      <c r="O50">
        <v>0</v>
      </c>
      <c r="P50">
        <v>42.740095010254606</v>
      </c>
      <c r="Q50">
        <v>3.639473059234958</v>
      </c>
      <c r="R50">
        <v>5.9433189066521672</v>
      </c>
      <c r="S50">
        <v>4.3719699861707273</v>
      </c>
      <c r="T50">
        <v>0</v>
      </c>
      <c r="U50">
        <v>62.642354052395056</v>
      </c>
      <c r="V50">
        <v>2.7936670503597121</v>
      </c>
      <c r="W50">
        <v>3.9386818229957288</v>
      </c>
      <c r="X50">
        <v>39.280634751660372</v>
      </c>
      <c r="Y50">
        <v>0</v>
      </c>
      <c r="Z50">
        <v>4.0216500000000011</v>
      </c>
      <c r="AA50">
        <v>12.929271077146673</v>
      </c>
      <c r="AB50">
        <v>12.122759863322539</v>
      </c>
      <c r="AC50">
        <v>8.9169461988419361</v>
      </c>
      <c r="AD50">
        <v>11.186279906504897</v>
      </c>
      <c r="AE50">
        <v>15.166195283901363</v>
      </c>
      <c r="AF50">
        <v>7.5624998531110013</v>
      </c>
      <c r="AG50">
        <v>10.923773995956571</v>
      </c>
      <c r="AH50">
        <v>48.085310436000007</v>
      </c>
      <c r="AI50">
        <v>5.8590001458338019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4.9609560000000004</v>
      </c>
      <c r="AP50">
        <v>3.7337524114967029</v>
      </c>
      <c r="AQ50">
        <v>10.128920045908417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3.5641884985579568E-2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709.55240654362399</v>
      </c>
      <c r="DN50">
        <v>23.305997306966979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5.1528553717656447</v>
      </c>
      <c r="L51">
        <v>301.4597019609011</v>
      </c>
      <c r="M51">
        <v>28.21453818893896</v>
      </c>
      <c r="N51">
        <v>36.243234793886195</v>
      </c>
      <c r="O51">
        <v>0</v>
      </c>
      <c r="P51">
        <v>42.740095010254606</v>
      </c>
      <c r="Q51">
        <v>3.6022458420912229</v>
      </c>
      <c r="R51">
        <v>5.9433189066521672</v>
      </c>
      <c r="S51">
        <v>4.3021793942597215</v>
      </c>
      <c r="T51">
        <v>0</v>
      </c>
      <c r="U51">
        <v>62.642354052395056</v>
      </c>
      <c r="V51">
        <v>2.7936670503597121</v>
      </c>
      <c r="W51">
        <v>3.9386818229957288</v>
      </c>
      <c r="X51">
        <v>45.254524675077072</v>
      </c>
      <c r="Y51">
        <v>0</v>
      </c>
      <c r="Z51">
        <v>4.0216500000000011</v>
      </c>
      <c r="AA51">
        <v>12.929271077146673</v>
      </c>
      <c r="AB51">
        <v>12.122759863322539</v>
      </c>
      <c r="AC51">
        <v>8.9169461988419361</v>
      </c>
      <c r="AD51">
        <v>11.186279906504897</v>
      </c>
      <c r="AE51">
        <v>15.166195283901363</v>
      </c>
      <c r="AF51">
        <v>7.5624998531110013</v>
      </c>
      <c r="AG51">
        <v>10.923773995956571</v>
      </c>
      <c r="AH51">
        <v>48.085310436000007</v>
      </c>
      <c r="AI51">
        <v>5.8590001458338019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4.9609560000000004</v>
      </c>
      <c r="AP51">
        <v>3.7337524114967029</v>
      </c>
      <c r="AQ51">
        <v>10.128920045908417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3.5641884985579568E-2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715.23249643813449</v>
      </c>
      <c r="DN51">
        <v>23.492761782175307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5.1528731164089807</v>
      </c>
      <c r="L52">
        <v>301.4597019609011</v>
      </c>
      <c r="M52">
        <v>28.21453818893896</v>
      </c>
      <c r="N52">
        <v>36.243234793886195</v>
      </c>
      <c r="O52">
        <v>0</v>
      </c>
      <c r="P52">
        <v>42.740095010254606</v>
      </c>
      <c r="Q52">
        <v>3.6022458420912229</v>
      </c>
      <c r="R52">
        <v>5.9433189066521672</v>
      </c>
      <c r="S52">
        <v>4.3021793942597215</v>
      </c>
      <c r="T52">
        <v>0</v>
      </c>
      <c r="U52">
        <v>62.642354052395056</v>
      </c>
      <c r="V52">
        <v>2.7936670503597121</v>
      </c>
      <c r="W52">
        <v>3.9386818229957288</v>
      </c>
      <c r="X52">
        <v>45.254524675077072</v>
      </c>
      <c r="Y52">
        <v>0</v>
      </c>
      <c r="Z52">
        <v>4.0216500000000011</v>
      </c>
      <c r="AA52">
        <v>12.929271077146673</v>
      </c>
      <c r="AB52">
        <v>12.122759863322539</v>
      </c>
      <c r="AC52">
        <v>8.9169461988419361</v>
      </c>
      <c r="AD52">
        <v>11.186279906504897</v>
      </c>
      <c r="AE52">
        <v>15.166195283901363</v>
      </c>
      <c r="AF52">
        <v>7.5624998531110013</v>
      </c>
      <c r="AG52">
        <v>10.923773995956571</v>
      </c>
      <c r="AH52">
        <v>48.085310436000007</v>
      </c>
      <c r="AI52">
        <v>5.8590001458338019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4.9609560000000004</v>
      </c>
      <c r="AP52">
        <v>3.7337524114967029</v>
      </c>
      <c r="AQ52">
        <v>10.128920045908417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3.5641884985579568E-2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715.23251362227677</v>
      </c>
      <c r="DN52">
        <v>23.492762342676365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5.1528553717656447</v>
      </c>
      <c r="L53">
        <v>301.4597019609011</v>
      </c>
      <c r="M53">
        <v>28.21453818893896</v>
      </c>
      <c r="N53">
        <v>36.243234793886195</v>
      </c>
      <c r="O53">
        <v>0</v>
      </c>
      <c r="P53">
        <v>42.740095010254606</v>
      </c>
      <c r="Q53">
        <v>3.6022458420912229</v>
      </c>
      <c r="R53">
        <v>5.8731909656523404</v>
      </c>
      <c r="S53">
        <v>4.3021793942597215</v>
      </c>
      <c r="T53">
        <v>0</v>
      </c>
      <c r="U53">
        <v>63.116917340670781</v>
      </c>
      <c r="V53">
        <v>3.9291539557553961</v>
      </c>
      <c r="W53">
        <v>3.9386818229957288</v>
      </c>
      <c r="X53">
        <v>45.254524675077072</v>
      </c>
      <c r="Y53">
        <v>0</v>
      </c>
      <c r="Z53">
        <v>4.0216500000000011</v>
      </c>
      <c r="AA53">
        <v>12.929271077146673</v>
      </c>
      <c r="AB53">
        <v>12.122759863322539</v>
      </c>
      <c r="AC53">
        <v>8.9169461988419361</v>
      </c>
      <c r="AD53">
        <v>11.186279906504897</v>
      </c>
      <c r="AE53">
        <v>15.166195283901363</v>
      </c>
      <c r="AF53">
        <v>7.5624998531110013</v>
      </c>
      <c r="AG53">
        <v>10.923773995956571</v>
      </c>
      <c r="AH53">
        <v>48.085310436000007</v>
      </c>
      <c r="AI53">
        <v>5.8590001458338019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4.9609560000000004</v>
      </c>
      <c r="AP53">
        <v>2.3581594177873919</v>
      </c>
      <c r="AQ53">
        <v>10.128920045908417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3.5641884985579568E-2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715.39168026718255</v>
      </c>
      <c r="DN53">
        <v>23.497907212089544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5.1528731164089807</v>
      </c>
      <c r="L54">
        <v>309.10298530802072</v>
      </c>
      <c r="M54">
        <v>28.21453818893896</v>
      </c>
      <c r="N54">
        <v>36.243234793886195</v>
      </c>
      <c r="O54">
        <v>0</v>
      </c>
      <c r="P54">
        <v>42.740095010254606</v>
      </c>
      <c r="Q54">
        <v>4.097294319545389</v>
      </c>
      <c r="R54">
        <v>7.9383914429913665</v>
      </c>
      <c r="S54">
        <v>5.4297764027242419</v>
      </c>
      <c r="T54">
        <v>0</v>
      </c>
      <c r="U54">
        <v>63.160059457786751</v>
      </c>
      <c r="V54">
        <v>4.7453494604316546</v>
      </c>
      <c r="W54">
        <v>8.1787464256716209</v>
      </c>
      <c r="X54">
        <v>45.254524675077072</v>
      </c>
      <c r="Y54">
        <v>0</v>
      </c>
      <c r="Z54">
        <v>4.0216500000000011</v>
      </c>
      <c r="AA54">
        <v>12.929271077146673</v>
      </c>
      <c r="AB54">
        <v>12.122759863322539</v>
      </c>
      <c r="AC54">
        <v>8.9169461988419361</v>
      </c>
      <c r="AD54">
        <v>11.186279906504897</v>
      </c>
      <c r="AE54">
        <v>15.166195283901363</v>
      </c>
      <c r="AF54">
        <v>7.5624998531110013</v>
      </c>
      <c r="AG54">
        <v>10.923773995956571</v>
      </c>
      <c r="AH54">
        <v>48.085310436000007</v>
      </c>
      <c r="AI54">
        <v>5.8590001458338019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4.9609560000000004</v>
      </c>
      <c r="AP54">
        <v>2.3581594177873919</v>
      </c>
      <c r="AQ54">
        <v>10.128920045908417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3.5641884985579568E-2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731.30002654026021</v>
      </c>
      <c r="DN54">
        <v>24.020110218500683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5.1571257199808995</v>
      </c>
      <c r="L55">
        <v>309.10298530802072</v>
      </c>
      <c r="M55">
        <v>28.21453818893896</v>
      </c>
      <c r="N55">
        <v>36.243234793886195</v>
      </c>
      <c r="O55">
        <v>0</v>
      </c>
      <c r="P55">
        <v>42.740095010254606</v>
      </c>
      <c r="Q55">
        <v>4.097294319545389</v>
      </c>
      <c r="R55">
        <v>7.9383914429913665</v>
      </c>
      <c r="S55">
        <v>5.4297764027242419</v>
      </c>
      <c r="T55">
        <v>0</v>
      </c>
      <c r="U55">
        <v>63.160059457786751</v>
      </c>
      <c r="V55">
        <v>2.7936670503597121</v>
      </c>
      <c r="W55">
        <v>8.1787464256716209</v>
      </c>
      <c r="X55">
        <v>35.973045320791897</v>
      </c>
      <c r="Y55">
        <v>0</v>
      </c>
      <c r="Z55">
        <v>4.0216500000000011</v>
      </c>
      <c r="AA55">
        <v>12.929271077146673</v>
      </c>
      <c r="AB55">
        <v>12.122759863322539</v>
      </c>
      <c r="AC55">
        <v>8.9169461988419361</v>
      </c>
      <c r="AD55">
        <v>11.186279906504897</v>
      </c>
      <c r="AE55">
        <v>0</v>
      </c>
      <c r="AF55">
        <v>7.5624998531110013</v>
      </c>
      <c r="AG55">
        <v>10.923773995956571</v>
      </c>
      <c r="AH55">
        <v>48.085310436000007</v>
      </c>
      <c r="AI55">
        <v>5.8590001458338019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4.9609560000000004</v>
      </c>
      <c r="AP55">
        <v>2.3581594177873919</v>
      </c>
      <c r="AQ55">
        <v>10.128920045908417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3.5641884985579568E-2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705.74457198484674</v>
      </c>
      <c r="DN55">
        <v>23.180460329227529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5.1571257199808995</v>
      </c>
      <c r="L56">
        <v>309.10298530802072</v>
      </c>
      <c r="M56">
        <v>28.21453818893896</v>
      </c>
      <c r="N56">
        <v>36.243234793886195</v>
      </c>
      <c r="O56">
        <v>0</v>
      </c>
      <c r="P56">
        <v>42.740095010254606</v>
      </c>
      <c r="Q56">
        <v>4.097294319545389</v>
      </c>
      <c r="R56">
        <v>7.9383914429913665</v>
      </c>
      <c r="S56">
        <v>5.4297764027242419</v>
      </c>
      <c r="T56">
        <v>0</v>
      </c>
      <c r="U56">
        <v>63.160059457786751</v>
      </c>
      <c r="V56">
        <v>2.7936670503597121</v>
      </c>
      <c r="W56">
        <v>8.1787464256716209</v>
      </c>
      <c r="X56">
        <v>35.973045320791897</v>
      </c>
      <c r="Y56">
        <v>0</v>
      </c>
      <c r="Z56">
        <v>4.0216500000000011</v>
      </c>
      <c r="AA56">
        <v>12.929271077146673</v>
      </c>
      <c r="AB56">
        <v>12.122759863322539</v>
      </c>
      <c r="AC56">
        <v>8.9169461988419361</v>
      </c>
      <c r="AD56">
        <v>11.186279906504897</v>
      </c>
      <c r="AE56">
        <v>0</v>
      </c>
      <c r="AF56">
        <v>7.5624998531110013</v>
      </c>
      <c r="AG56">
        <v>10.923773995956571</v>
      </c>
      <c r="AH56">
        <v>48.085310436000007</v>
      </c>
      <c r="AI56">
        <v>5.8590001458338019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4.9609560000000004</v>
      </c>
      <c r="AP56">
        <v>2.3581594177873919</v>
      </c>
      <c r="AQ56">
        <v>10.128920045908417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3.5641884985579568E-2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705.74457198484674</v>
      </c>
      <c r="DN56">
        <v>23.180460329227529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5.1571257199808995</v>
      </c>
      <c r="L57">
        <v>309.10298530802072</v>
      </c>
      <c r="M57">
        <v>28.21453818893896</v>
      </c>
      <c r="N57">
        <v>36.243234793886195</v>
      </c>
      <c r="O57">
        <v>0</v>
      </c>
      <c r="P57">
        <v>42.740095010254606</v>
      </c>
      <c r="Q57">
        <v>4.097294319545389</v>
      </c>
      <c r="R57">
        <v>7.9383914429913665</v>
      </c>
      <c r="S57">
        <v>5.4297764027242419</v>
      </c>
      <c r="T57">
        <v>0</v>
      </c>
      <c r="U57">
        <v>63.160059457786751</v>
      </c>
      <c r="V57">
        <v>4.7453494604316546</v>
      </c>
      <c r="W57">
        <v>8.1787464256716209</v>
      </c>
      <c r="X57">
        <v>45.254524675077072</v>
      </c>
      <c r="Y57">
        <v>0</v>
      </c>
      <c r="Z57">
        <v>4.0216500000000011</v>
      </c>
      <c r="AA57">
        <v>12.929271077146673</v>
      </c>
      <c r="AB57">
        <v>12.122759863322539</v>
      </c>
      <c r="AC57">
        <v>8.9169461988419361</v>
      </c>
      <c r="AD57">
        <v>11.186279906504897</v>
      </c>
      <c r="AE57">
        <v>0</v>
      </c>
      <c r="AF57">
        <v>7.5624998531110013</v>
      </c>
      <c r="AG57">
        <v>10.923773995956571</v>
      </c>
      <c r="AH57">
        <v>48.085310436000007</v>
      </c>
      <c r="AI57">
        <v>5.8590001458338019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4.9609560000000004</v>
      </c>
      <c r="AP57">
        <v>2.3581594177873919</v>
      </c>
      <c r="AQ57">
        <v>10.128920045908417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3.5641884985579568E-2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716.62023356700104</v>
      </c>
      <c r="DN57">
        <v>23.537960511430342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5.1571257199808995</v>
      </c>
      <c r="L58">
        <v>309.10298530802072</v>
      </c>
      <c r="M58">
        <v>28.21453818893896</v>
      </c>
      <c r="N58">
        <v>36.243234793886195</v>
      </c>
      <c r="O58">
        <v>0</v>
      </c>
      <c r="P58">
        <v>42.740095010254606</v>
      </c>
      <c r="Q58">
        <v>4.097294319545389</v>
      </c>
      <c r="R58">
        <v>7.9383914429913665</v>
      </c>
      <c r="S58">
        <v>5.4297764027242419</v>
      </c>
      <c r="T58">
        <v>0</v>
      </c>
      <c r="U58">
        <v>63.160059457786751</v>
      </c>
      <c r="V58">
        <v>4.7453494604316546</v>
      </c>
      <c r="W58">
        <v>8.1787464256716209</v>
      </c>
      <c r="X58">
        <v>45.254524675077072</v>
      </c>
      <c r="Y58">
        <v>0</v>
      </c>
      <c r="Z58">
        <v>4.0216500000000011</v>
      </c>
      <c r="AA58">
        <v>12.929271077146673</v>
      </c>
      <c r="AB58">
        <v>12.122759863322539</v>
      </c>
      <c r="AC58">
        <v>8.9169461988419361</v>
      </c>
      <c r="AD58">
        <v>11.186279906504897</v>
      </c>
      <c r="AE58">
        <v>0</v>
      </c>
      <c r="AF58">
        <v>7.5624998531110013</v>
      </c>
      <c r="AG58">
        <v>10.923773995956571</v>
      </c>
      <c r="AH58">
        <v>48.085310436000007</v>
      </c>
      <c r="AI58">
        <v>5.8590001458338019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4.9609560000000004</v>
      </c>
      <c r="AP58">
        <v>2.3581594177873919</v>
      </c>
      <c r="AQ58">
        <v>10.128920045908417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3.5641884985579568E-2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716.62023356700104</v>
      </c>
      <c r="DN58">
        <v>23.537960511430342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5.1521514507872199</v>
      </c>
      <c r="L59">
        <v>349.43714805022273</v>
      </c>
      <c r="M59">
        <v>28.21453818893896</v>
      </c>
      <c r="N59">
        <v>36.243234793886195</v>
      </c>
      <c r="O59">
        <v>0</v>
      </c>
      <c r="P59">
        <v>42.740095010254606</v>
      </c>
      <c r="Q59">
        <v>4.097294319545389</v>
      </c>
      <c r="R59">
        <v>13.005733277800418</v>
      </c>
      <c r="S59">
        <v>5.4297764027242419</v>
      </c>
      <c r="T59">
        <v>0</v>
      </c>
      <c r="U59">
        <v>63.486022120440772</v>
      </c>
      <c r="V59">
        <v>6.3606798561151079</v>
      </c>
      <c r="W59">
        <v>11.427882853814385</v>
      </c>
      <c r="X59">
        <v>45.254524675077072</v>
      </c>
      <c r="Y59">
        <v>0</v>
      </c>
      <c r="Z59">
        <v>4.0216500000000011</v>
      </c>
      <c r="AA59">
        <v>12.929271077146673</v>
      </c>
      <c r="AB59">
        <v>12.122759863322539</v>
      </c>
      <c r="AC59">
        <v>8.9169461988419361</v>
      </c>
      <c r="AD59">
        <v>11.186279906504897</v>
      </c>
      <c r="AE59">
        <v>0</v>
      </c>
      <c r="AF59">
        <v>7.5624998531110013</v>
      </c>
      <c r="AG59">
        <v>10.923773995956571</v>
      </c>
      <c r="AH59">
        <v>48.085310436000007</v>
      </c>
      <c r="AI59">
        <v>5.8590001458338019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4.5099599999999995</v>
      </c>
      <c r="AP59">
        <v>1.179079708893696</v>
      </c>
      <c r="AQ59">
        <v>10.128920045908417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3.5641884985579568E-2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764.02039562489244</v>
      </c>
      <c r="DN59">
        <v>25.094682538942827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5.6343603562349696</v>
      </c>
      <c r="L60">
        <v>349.43714805022273</v>
      </c>
      <c r="M60">
        <v>28.21453818893896</v>
      </c>
      <c r="N60">
        <v>36.243234793886195</v>
      </c>
      <c r="O60">
        <v>0</v>
      </c>
      <c r="P60">
        <v>42.740095010254606</v>
      </c>
      <c r="Q60">
        <v>4.097294319545389</v>
      </c>
      <c r="R60">
        <v>13.005733277800418</v>
      </c>
      <c r="S60">
        <v>5.4297764027242419</v>
      </c>
      <c r="T60">
        <v>0</v>
      </c>
      <c r="U60">
        <v>63.505196394714545</v>
      </c>
      <c r="V60">
        <v>6.3606798561151079</v>
      </c>
      <c r="W60">
        <v>13.347069989762423</v>
      </c>
      <c r="X60">
        <v>45.254524675077072</v>
      </c>
      <c r="Y60">
        <v>0</v>
      </c>
      <c r="Z60">
        <v>4.0216500000000011</v>
      </c>
      <c r="AA60">
        <v>12.929271077146673</v>
      </c>
      <c r="AB60">
        <v>12.122759863322539</v>
      </c>
      <c r="AC60">
        <v>8.9169461988419361</v>
      </c>
      <c r="AD60">
        <v>11.186279906504897</v>
      </c>
      <c r="AE60">
        <v>0</v>
      </c>
      <c r="AF60">
        <v>7.5624998531110013</v>
      </c>
      <c r="AG60">
        <v>10.923773995956571</v>
      </c>
      <c r="AH60">
        <v>48.085310436000007</v>
      </c>
      <c r="AI60">
        <v>5.8590001458338019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4.5099599999999995</v>
      </c>
      <c r="AP60">
        <v>1.179079708893696</v>
      </c>
      <c r="AQ60">
        <v>10.128920045908417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3.5641884985579568E-2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766.36401354796817</v>
      </c>
      <c r="DN60">
        <v>25.171634931536737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6.3589105078446364</v>
      </c>
      <c r="L61">
        <v>371.89093610521076</v>
      </c>
      <c r="M61">
        <v>28.21453818893896</v>
      </c>
      <c r="N61">
        <v>36.243234793886195</v>
      </c>
      <c r="O61">
        <v>0</v>
      </c>
      <c r="P61">
        <v>42.740095010254606</v>
      </c>
      <c r="Q61">
        <v>5.3800976119451667</v>
      </c>
      <c r="R61">
        <v>13.005733277800418</v>
      </c>
      <c r="S61">
        <v>6.8559891473657473</v>
      </c>
      <c r="T61">
        <v>0</v>
      </c>
      <c r="U61">
        <v>63.505196394714545</v>
      </c>
      <c r="V61">
        <v>6.3606798561151079</v>
      </c>
      <c r="W61">
        <v>13.347069989762423</v>
      </c>
      <c r="X61">
        <v>45.254524675077072</v>
      </c>
      <c r="Y61">
        <v>0</v>
      </c>
      <c r="Z61">
        <v>4.0216500000000011</v>
      </c>
      <c r="AA61">
        <v>12.929271077146673</v>
      </c>
      <c r="AB61">
        <v>12.122759863322539</v>
      </c>
      <c r="AC61">
        <v>8.9169461988419361</v>
      </c>
      <c r="AD61">
        <v>11.186279906504897</v>
      </c>
      <c r="AE61">
        <v>0</v>
      </c>
      <c r="AF61">
        <v>7.5624998531110013</v>
      </c>
      <c r="AG61">
        <v>10.923773995956571</v>
      </c>
      <c r="AH61">
        <v>48.085310436000007</v>
      </c>
      <c r="AI61">
        <v>5.8590001458338019</v>
      </c>
      <c r="AJ61">
        <v>0</v>
      </c>
      <c r="AK61">
        <v>13.664222828175555</v>
      </c>
      <c r="AL61">
        <v>0</v>
      </c>
      <c r="AM61">
        <v>3.2392800163694044</v>
      </c>
      <c r="AN61">
        <v>1.0521411528816682</v>
      </c>
      <c r="AO61">
        <v>4.5099599999999995</v>
      </c>
      <c r="AP61">
        <v>0.86465845318871026</v>
      </c>
      <c r="AQ61">
        <v>10.128920045908417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3.5641884985579568E-2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792.69218595368932</v>
      </c>
      <c r="DN61">
        <v>26.036035521934242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7.1027213898052981</v>
      </c>
      <c r="L62">
        <v>385.66477934611959</v>
      </c>
      <c r="M62">
        <v>28.21453818893896</v>
      </c>
      <c r="N62">
        <v>36.243234793886195</v>
      </c>
      <c r="O62">
        <v>0</v>
      </c>
      <c r="P62">
        <v>42.740095010254606</v>
      </c>
      <c r="Q62">
        <v>6.4650089033000668</v>
      </c>
      <c r="R62">
        <v>13.005733277800418</v>
      </c>
      <c r="S62">
        <v>8.0949266730433909</v>
      </c>
      <c r="T62">
        <v>0</v>
      </c>
      <c r="U62">
        <v>63.505196394714545</v>
      </c>
      <c r="V62">
        <v>6.3606798561151079</v>
      </c>
      <c r="W62">
        <v>13.347069989762423</v>
      </c>
      <c r="X62">
        <v>45.254524675077072</v>
      </c>
      <c r="Y62">
        <v>0</v>
      </c>
      <c r="Z62">
        <v>4.0216500000000011</v>
      </c>
      <c r="AA62">
        <v>12.929271077146673</v>
      </c>
      <c r="AB62">
        <v>12.122759863322539</v>
      </c>
      <c r="AC62">
        <v>8.9169461988419361</v>
      </c>
      <c r="AD62">
        <v>11.186279906504897</v>
      </c>
      <c r="AE62">
        <v>0</v>
      </c>
      <c r="AF62">
        <v>7.5624998531110013</v>
      </c>
      <c r="AG62">
        <v>10.923773995956571</v>
      </c>
      <c r="AH62">
        <v>48.085310436000007</v>
      </c>
      <c r="AI62">
        <v>5.8590001458338019</v>
      </c>
      <c r="AJ62">
        <v>0</v>
      </c>
      <c r="AK62">
        <v>13.664222828175555</v>
      </c>
      <c r="AL62">
        <v>0</v>
      </c>
      <c r="AM62">
        <v>4.8491042282362642</v>
      </c>
      <c r="AN62">
        <v>1.0521411528816682</v>
      </c>
      <c r="AO62">
        <v>4.5099599999999995</v>
      </c>
      <c r="AP62">
        <v>0.86465845318871026</v>
      </c>
      <c r="AQ62">
        <v>10.128920045908417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3.5641884985579568E-2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810.55702540709763</v>
      </c>
      <c r="DN62">
        <v>26.622523220294699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7.786259268682338</v>
      </c>
      <c r="L63">
        <v>385.66477934611959</v>
      </c>
      <c r="M63">
        <v>28.21453818893896</v>
      </c>
      <c r="N63">
        <v>36.243234793886195</v>
      </c>
      <c r="O63">
        <v>0</v>
      </c>
      <c r="P63">
        <v>42.740095010254606</v>
      </c>
      <c r="Q63">
        <v>6.4650089033000668</v>
      </c>
      <c r="R63">
        <v>13.005733277800418</v>
      </c>
      <c r="S63">
        <v>8.0949266730433909</v>
      </c>
      <c r="T63">
        <v>0</v>
      </c>
      <c r="U63">
        <v>63.505196394714545</v>
      </c>
      <c r="V63">
        <v>6.3606798561151079</v>
      </c>
      <c r="W63">
        <v>13.220044433461601</v>
      </c>
      <c r="X63">
        <v>45.254524675077072</v>
      </c>
      <c r="Y63">
        <v>0</v>
      </c>
      <c r="Z63">
        <v>4.0216500000000011</v>
      </c>
      <c r="AA63">
        <v>12.929271077146673</v>
      </c>
      <c r="AB63">
        <v>12.122759863322539</v>
      </c>
      <c r="AC63">
        <v>8.9169461988419361</v>
      </c>
      <c r="AD63">
        <v>11.186279906504897</v>
      </c>
      <c r="AE63">
        <v>0</v>
      </c>
      <c r="AF63">
        <v>7.5624998531110013</v>
      </c>
      <c r="AG63">
        <v>10.923773995956571</v>
      </c>
      <c r="AH63">
        <v>48.085310436000007</v>
      </c>
      <c r="AI63">
        <v>5.8590001458338019</v>
      </c>
      <c r="AJ63">
        <v>0</v>
      </c>
      <c r="AK63">
        <v>13.664222828175555</v>
      </c>
      <c r="AL63">
        <v>0</v>
      </c>
      <c r="AM63">
        <v>4.8491042282362642</v>
      </c>
      <c r="AN63">
        <v>1.0521411528816682</v>
      </c>
      <c r="AO63">
        <v>4.5099599999999995</v>
      </c>
      <c r="AP63">
        <v>0.86465845318871026</v>
      </c>
      <c r="AQ63">
        <v>10.128920045908417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3.5641884985579568E-2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811.09583907401282</v>
      </c>
      <c r="DN63">
        <v>26.640221875955671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8.2464265382726687</v>
      </c>
      <c r="L64">
        <v>385.66477934611959</v>
      </c>
      <c r="M64">
        <v>28.21453818893896</v>
      </c>
      <c r="N64">
        <v>36.243234793886195</v>
      </c>
      <c r="O64">
        <v>0</v>
      </c>
      <c r="P64">
        <v>42.740095010254606</v>
      </c>
      <c r="Q64">
        <v>6.4650089033000668</v>
      </c>
      <c r="R64">
        <v>13.005733277800418</v>
      </c>
      <c r="S64">
        <v>8.0949266730433909</v>
      </c>
      <c r="T64">
        <v>0</v>
      </c>
      <c r="U64">
        <v>63.505196394714545</v>
      </c>
      <c r="V64">
        <v>6.3606798561151079</v>
      </c>
      <c r="W64">
        <v>13.220044433461601</v>
      </c>
      <c r="X64">
        <v>45.254524675077072</v>
      </c>
      <c r="Y64">
        <v>0</v>
      </c>
      <c r="Z64">
        <v>4.0216500000000011</v>
      </c>
      <c r="AA64">
        <v>12.929271077146673</v>
      </c>
      <c r="AB64">
        <v>12.122759863322539</v>
      </c>
      <c r="AC64">
        <v>8.9169461988419361</v>
      </c>
      <c r="AD64">
        <v>11.186279906504897</v>
      </c>
      <c r="AE64">
        <v>0</v>
      </c>
      <c r="AF64">
        <v>7.5624998531110013</v>
      </c>
      <c r="AG64">
        <v>10.923773995956571</v>
      </c>
      <c r="AH64">
        <v>48.085310436000007</v>
      </c>
      <c r="AI64">
        <v>5.8590001458338019</v>
      </c>
      <c r="AJ64">
        <v>0</v>
      </c>
      <c r="AK64">
        <v>13.664222828175555</v>
      </c>
      <c r="AL64">
        <v>0</v>
      </c>
      <c r="AM64">
        <v>4.8491042282362642</v>
      </c>
      <c r="AN64">
        <v>1.0521411528816682</v>
      </c>
      <c r="AO64">
        <v>4.5099599999999995</v>
      </c>
      <c r="AP64">
        <v>0.86465845318871026</v>
      </c>
      <c r="AQ64">
        <v>10.128920045908417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3.5641884985579568E-2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811.54137301431388</v>
      </c>
      <c r="DN64">
        <v>26.65485520524501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8.2464265382726687</v>
      </c>
      <c r="L65">
        <v>417.63838087706023</v>
      </c>
      <c r="M65">
        <v>28.21453818893896</v>
      </c>
      <c r="N65">
        <v>36.243234793886195</v>
      </c>
      <c r="O65">
        <v>0</v>
      </c>
      <c r="P65">
        <v>42.740095010254606</v>
      </c>
      <c r="Q65">
        <v>6.4650089033000668</v>
      </c>
      <c r="R65">
        <v>13.005733277800418</v>
      </c>
      <c r="S65">
        <v>8.0949266730433909</v>
      </c>
      <c r="T65">
        <v>0</v>
      </c>
      <c r="U65">
        <v>63.505196394714545</v>
      </c>
      <c r="V65">
        <v>6.3606798561151079</v>
      </c>
      <c r="W65">
        <v>13.220044433461601</v>
      </c>
      <c r="X65">
        <v>45.254524675077072</v>
      </c>
      <c r="Y65">
        <v>0</v>
      </c>
      <c r="Z65">
        <v>4.0216500000000011</v>
      </c>
      <c r="AA65">
        <v>12.929271077146673</v>
      </c>
      <c r="AB65">
        <v>12.122759863322539</v>
      </c>
      <c r="AC65">
        <v>8.9169461988419361</v>
      </c>
      <c r="AD65">
        <v>8.3897100029217224</v>
      </c>
      <c r="AE65">
        <v>0</v>
      </c>
      <c r="AF65">
        <v>7.5624998531110013</v>
      </c>
      <c r="AG65">
        <v>10.923773995956571</v>
      </c>
      <c r="AH65">
        <v>48.085310436000007</v>
      </c>
      <c r="AI65">
        <v>5.8590001458338019</v>
      </c>
      <c r="AJ65">
        <v>0</v>
      </c>
      <c r="AK65">
        <v>13.664222828175555</v>
      </c>
      <c r="AL65">
        <v>0</v>
      </c>
      <c r="AM65">
        <v>4.8491042282362642</v>
      </c>
      <c r="AN65">
        <v>1.0521411528816682</v>
      </c>
      <c r="AO65">
        <v>4.5099599999999995</v>
      </c>
      <c r="AP65">
        <v>1.179079708893696</v>
      </c>
      <c r="AQ65">
        <v>10.128920045908417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3.5641884985579568E-2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840.09498021826698</v>
      </c>
      <c r="DN65">
        <v>27.592700884354254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8.2464265382726687</v>
      </c>
      <c r="L66">
        <v>462.76355442196666</v>
      </c>
      <c r="M66">
        <v>28.21453818893896</v>
      </c>
      <c r="N66">
        <v>36.243234793886195</v>
      </c>
      <c r="O66">
        <v>0</v>
      </c>
      <c r="P66">
        <v>42.740095010254606</v>
      </c>
      <c r="Q66">
        <v>6.4650089033000668</v>
      </c>
      <c r="R66">
        <v>13.005733277800418</v>
      </c>
      <c r="S66">
        <v>8.0949266730433909</v>
      </c>
      <c r="T66">
        <v>0</v>
      </c>
      <c r="U66">
        <v>63.505196394714545</v>
      </c>
      <c r="V66">
        <v>6.3606798561151079</v>
      </c>
      <c r="W66">
        <v>13.220044433461601</v>
      </c>
      <c r="X66">
        <v>45.254524675077072</v>
      </c>
      <c r="Y66">
        <v>0</v>
      </c>
      <c r="Z66">
        <v>4.0216500000000011</v>
      </c>
      <c r="AA66">
        <v>12.929271077146673</v>
      </c>
      <c r="AB66">
        <v>12.122759863322539</v>
      </c>
      <c r="AC66">
        <v>8.9169461988419361</v>
      </c>
      <c r="AD66">
        <v>8.3897100029217224</v>
      </c>
      <c r="AE66">
        <v>0</v>
      </c>
      <c r="AF66">
        <v>7.5624998531110013</v>
      </c>
      <c r="AG66">
        <v>10.923773995956571</v>
      </c>
      <c r="AH66">
        <v>48.085310436000007</v>
      </c>
      <c r="AI66">
        <v>5.8590001458338019</v>
      </c>
      <c r="AJ66">
        <v>0</v>
      </c>
      <c r="AK66">
        <v>13.664222828175555</v>
      </c>
      <c r="AL66">
        <v>0</v>
      </c>
      <c r="AM66">
        <v>4.8491042282362642</v>
      </c>
      <c r="AN66">
        <v>1.0521411528816682</v>
      </c>
      <c r="AO66">
        <v>4.5099599999999995</v>
      </c>
      <c r="AP66">
        <v>1.7686195633405439</v>
      </c>
      <c r="AQ66">
        <v>10.128920045908417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3.5641884985579568E-2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884.35593022429907</v>
      </c>
      <c r="DN66">
        <v>29.04646427767555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8.1861535351890478</v>
      </c>
      <c r="L67">
        <v>440.78064038563679</v>
      </c>
      <c r="M67">
        <v>28.21453818893896</v>
      </c>
      <c r="N67">
        <v>36.243234793886195</v>
      </c>
      <c r="O67">
        <v>0</v>
      </c>
      <c r="P67">
        <v>42.740095010254606</v>
      </c>
      <c r="Q67">
        <v>5.3800976119451667</v>
      </c>
      <c r="R67">
        <v>13.005733277800418</v>
      </c>
      <c r="S67">
        <v>6.8559891473657473</v>
      </c>
      <c r="T67">
        <v>0</v>
      </c>
      <c r="U67">
        <v>63.505196394714545</v>
      </c>
      <c r="V67">
        <v>6.3606798561151079</v>
      </c>
      <c r="W67">
        <v>13.220044433461601</v>
      </c>
      <c r="X67">
        <v>45.254524675077072</v>
      </c>
      <c r="Y67">
        <v>0</v>
      </c>
      <c r="Z67">
        <v>4.0216500000000011</v>
      </c>
      <c r="AA67">
        <v>12.929271077146673</v>
      </c>
      <c r="AB67">
        <v>12.122759863322539</v>
      </c>
      <c r="AC67">
        <v>8.9169461988419361</v>
      </c>
      <c r="AD67">
        <v>11.212219245345123</v>
      </c>
      <c r="AE67">
        <v>0</v>
      </c>
      <c r="AF67">
        <v>7.5624998531110013</v>
      </c>
      <c r="AG67">
        <v>10.923773995956571</v>
      </c>
      <c r="AH67">
        <v>48.085310436000007</v>
      </c>
      <c r="AI67">
        <v>5.8590001458338019</v>
      </c>
      <c r="AJ67">
        <v>0</v>
      </c>
      <c r="AK67">
        <v>13.664222828175555</v>
      </c>
      <c r="AL67">
        <v>0</v>
      </c>
      <c r="AM67">
        <v>4.8491042282362642</v>
      </c>
      <c r="AN67">
        <v>1.0521411528816682</v>
      </c>
      <c r="AO67">
        <v>4.5099599999999995</v>
      </c>
      <c r="AP67">
        <v>2.9476992722342397</v>
      </c>
      <c r="AQ67">
        <v>10.128920045908417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3.5641884985579568E-2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864.63777038316482</v>
      </c>
      <c r="DN67">
        <v>28.399177213680936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8.1861535351890478</v>
      </c>
      <c r="L68">
        <v>440.78064038563679</v>
      </c>
      <c r="M68">
        <v>28.21453818893896</v>
      </c>
      <c r="N68">
        <v>36.243234793886195</v>
      </c>
      <c r="O68">
        <v>0</v>
      </c>
      <c r="P68">
        <v>42.740095010254606</v>
      </c>
      <c r="Q68">
        <v>5.3800976119451667</v>
      </c>
      <c r="R68">
        <v>13.005733277800418</v>
      </c>
      <c r="S68">
        <v>6.8559891473657473</v>
      </c>
      <c r="T68">
        <v>0</v>
      </c>
      <c r="U68">
        <v>63.505196394714545</v>
      </c>
      <c r="V68">
        <v>6.3606798561151079</v>
      </c>
      <c r="W68">
        <v>13.220044433461601</v>
      </c>
      <c r="X68">
        <v>45.254524675077072</v>
      </c>
      <c r="Y68">
        <v>0</v>
      </c>
      <c r="Z68">
        <v>4.0216500000000011</v>
      </c>
      <c r="AA68">
        <v>12.929271077146673</v>
      </c>
      <c r="AB68">
        <v>12.122759863322539</v>
      </c>
      <c r="AC68">
        <v>8.9169461988419361</v>
      </c>
      <c r="AD68">
        <v>11.212219245345123</v>
      </c>
      <c r="AE68">
        <v>0</v>
      </c>
      <c r="AF68">
        <v>7.5624998531110013</v>
      </c>
      <c r="AG68">
        <v>10.923773995956571</v>
      </c>
      <c r="AH68">
        <v>48.085310436000007</v>
      </c>
      <c r="AI68">
        <v>5.8590001458338019</v>
      </c>
      <c r="AJ68">
        <v>0</v>
      </c>
      <c r="AK68">
        <v>13.664222828175555</v>
      </c>
      <c r="AL68">
        <v>0</v>
      </c>
      <c r="AM68">
        <v>4.8491042282362642</v>
      </c>
      <c r="AN68">
        <v>1.0521411528816682</v>
      </c>
      <c r="AO68">
        <v>4.5099599999999995</v>
      </c>
      <c r="AP68">
        <v>2.9476992722342397</v>
      </c>
      <c r="AQ68">
        <v>10.128920045908417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3.5641884985579568E-2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864.63777038316482</v>
      </c>
      <c r="DN68">
        <v>28.399177213680936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8.1861535351890478</v>
      </c>
      <c r="L69">
        <v>440.78064038563679</v>
      </c>
      <c r="M69">
        <v>28.21453818893896</v>
      </c>
      <c r="N69">
        <v>36.243234793886195</v>
      </c>
      <c r="O69">
        <v>0</v>
      </c>
      <c r="P69">
        <v>42.740095010254606</v>
      </c>
      <c r="Q69">
        <v>5.3800976119451667</v>
      </c>
      <c r="R69">
        <v>13.005733277800418</v>
      </c>
      <c r="S69">
        <v>6.8559891473657473</v>
      </c>
      <c r="T69">
        <v>0</v>
      </c>
      <c r="U69">
        <v>63.831159057368566</v>
      </c>
      <c r="V69">
        <v>6.3606798561151079</v>
      </c>
      <c r="W69">
        <v>13.220044433461601</v>
      </c>
      <c r="X69">
        <v>45.254524675077072</v>
      </c>
      <c r="Y69">
        <v>0</v>
      </c>
      <c r="Z69">
        <v>4.0216500000000011</v>
      </c>
      <c r="AA69">
        <v>12.929271077146673</v>
      </c>
      <c r="AB69">
        <v>12.122759863322539</v>
      </c>
      <c r="AC69">
        <v>8.9169461988419361</v>
      </c>
      <c r="AD69">
        <v>11.212219245345123</v>
      </c>
      <c r="AE69">
        <v>0</v>
      </c>
      <c r="AF69">
        <v>7.5624998531110013</v>
      </c>
      <c r="AG69">
        <v>10.923773995956571</v>
      </c>
      <c r="AH69">
        <v>48.085310436000007</v>
      </c>
      <c r="AI69">
        <v>5.8590001458338019</v>
      </c>
      <c r="AJ69">
        <v>0</v>
      </c>
      <c r="AK69">
        <v>13.664222828175555</v>
      </c>
      <c r="AL69">
        <v>0</v>
      </c>
      <c r="AM69">
        <v>4.8491042282362642</v>
      </c>
      <c r="AN69">
        <v>1.0521411528816682</v>
      </c>
      <c r="AO69">
        <v>4.5099599999999995</v>
      </c>
      <c r="AP69">
        <v>2.9476992722342397</v>
      </c>
      <c r="AQ69">
        <v>10.128920045908417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3.5641884985579568E-2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864.95336690892248</v>
      </c>
      <c r="DN69">
        <v>28.40954335057738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8.1861535351890478</v>
      </c>
      <c r="L70">
        <v>440.78064038563679</v>
      </c>
      <c r="M70">
        <v>28.21453818893896</v>
      </c>
      <c r="N70">
        <v>36.243234793886195</v>
      </c>
      <c r="O70">
        <v>0</v>
      </c>
      <c r="P70">
        <v>42.740095010254606</v>
      </c>
      <c r="Q70">
        <v>5.3800976119451667</v>
      </c>
      <c r="R70">
        <v>13.005733277800418</v>
      </c>
      <c r="S70">
        <v>6.8559891473657473</v>
      </c>
      <c r="T70">
        <v>0</v>
      </c>
      <c r="U70">
        <v>63.850333331642339</v>
      </c>
      <c r="V70">
        <v>6.3606798561151079</v>
      </c>
      <c r="W70">
        <v>13.220044433461601</v>
      </c>
      <c r="X70">
        <v>45.254524675077072</v>
      </c>
      <c r="Y70">
        <v>0</v>
      </c>
      <c r="Z70">
        <v>4.0216500000000011</v>
      </c>
      <c r="AA70">
        <v>12.929271077146673</v>
      </c>
      <c r="AB70">
        <v>12.122759863322539</v>
      </c>
      <c r="AC70">
        <v>8.9169461988419361</v>
      </c>
      <c r="AD70">
        <v>11.212219245345123</v>
      </c>
      <c r="AE70">
        <v>0</v>
      </c>
      <c r="AF70">
        <v>7.5624998531110013</v>
      </c>
      <c r="AG70">
        <v>10.923773995956571</v>
      </c>
      <c r="AH70">
        <v>48.085310436000007</v>
      </c>
      <c r="AI70">
        <v>5.8590001458338019</v>
      </c>
      <c r="AJ70">
        <v>0</v>
      </c>
      <c r="AK70">
        <v>13.664222828175555</v>
      </c>
      <c r="AL70">
        <v>0</v>
      </c>
      <c r="AM70">
        <v>4.8491042282362642</v>
      </c>
      <c r="AN70">
        <v>1.0521411528816682</v>
      </c>
      <c r="AO70">
        <v>4.5099599999999995</v>
      </c>
      <c r="AP70">
        <v>2.9476992722342397</v>
      </c>
      <c r="AQ70">
        <v>10.128920045908417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3.5641884985579568E-2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864.97193141043749</v>
      </c>
      <c r="DN70">
        <v>28.410153123335995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8.1861535351890478</v>
      </c>
      <c r="L71">
        <v>462.76355442196666</v>
      </c>
      <c r="M71">
        <v>28.21453818893896</v>
      </c>
      <c r="N71">
        <v>36.243234793886195</v>
      </c>
      <c r="O71">
        <v>0</v>
      </c>
      <c r="P71">
        <v>42.740095010254606</v>
      </c>
      <c r="Q71">
        <v>5.3800976119451667</v>
      </c>
      <c r="R71">
        <v>13.005733277800418</v>
      </c>
      <c r="S71">
        <v>6.8559891473657473</v>
      </c>
      <c r="T71">
        <v>0</v>
      </c>
      <c r="U71">
        <v>63.850333331642339</v>
      </c>
      <c r="V71">
        <v>6.3606798561151079</v>
      </c>
      <c r="W71">
        <v>13.220044433461601</v>
      </c>
      <c r="X71">
        <v>45.254524675077072</v>
      </c>
      <c r="Y71">
        <v>0</v>
      </c>
      <c r="Z71">
        <v>4.0216500000000011</v>
      </c>
      <c r="AA71">
        <v>12.929271077146673</v>
      </c>
      <c r="AB71">
        <v>12.122759863322539</v>
      </c>
      <c r="AC71">
        <v>8.9169461988419361</v>
      </c>
      <c r="AD71">
        <v>11.212219245345123</v>
      </c>
      <c r="AE71">
        <v>0</v>
      </c>
      <c r="AF71">
        <v>7.5624998531110013</v>
      </c>
      <c r="AG71">
        <v>10.923773995956571</v>
      </c>
      <c r="AH71">
        <v>48.085310436000007</v>
      </c>
      <c r="AI71">
        <v>5.8590001458338019</v>
      </c>
      <c r="AJ71">
        <v>0</v>
      </c>
      <c r="AK71">
        <v>13.664222828175555</v>
      </c>
      <c r="AL71">
        <v>0</v>
      </c>
      <c r="AM71">
        <v>4.8491042282362642</v>
      </c>
      <c r="AN71">
        <v>1.0521411528816682</v>
      </c>
      <c r="AO71">
        <v>4.5099599999999995</v>
      </c>
      <c r="AP71">
        <v>1.7686195633405439</v>
      </c>
      <c r="AQ71">
        <v>10.128920045908417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0.10695453816985506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886.49503248714018</v>
      </c>
      <c r="DN71">
        <v>29.116999027253826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8.1861535351890478</v>
      </c>
      <c r="L72">
        <v>427.59089196383889</v>
      </c>
      <c r="M72">
        <v>28.21453818893896</v>
      </c>
      <c r="N72">
        <v>36.243234793886195</v>
      </c>
      <c r="O72">
        <v>0</v>
      </c>
      <c r="P72">
        <v>42.740095010254606</v>
      </c>
      <c r="Q72">
        <v>5.3800976119451667</v>
      </c>
      <c r="R72">
        <v>13.005733277800418</v>
      </c>
      <c r="S72">
        <v>6.8559891473657473</v>
      </c>
      <c r="T72">
        <v>0</v>
      </c>
      <c r="U72">
        <v>63.850333331642339</v>
      </c>
      <c r="V72">
        <v>6.3606798561151079</v>
      </c>
      <c r="W72">
        <v>13.220044433461601</v>
      </c>
      <c r="X72">
        <v>45.254524675077072</v>
      </c>
      <c r="Y72">
        <v>0</v>
      </c>
      <c r="Z72">
        <v>4.0216500000000011</v>
      </c>
      <c r="AA72">
        <v>12.929271077146673</v>
      </c>
      <c r="AB72">
        <v>12.122759863322539</v>
      </c>
      <c r="AC72">
        <v>8.9169461988419361</v>
      </c>
      <c r="AD72">
        <v>11.212219245345123</v>
      </c>
      <c r="AE72">
        <v>5.1167999708270626</v>
      </c>
      <c r="AF72">
        <v>7.5624998531110013</v>
      </c>
      <c r="AG72">
        <v>10.923773995956571</v>
      </c>
      <c r="AH72">
        <v>48.085310436000007</v>
      </c>
      <c r="AI72">
        <v>5.8590001458338019</v>
      </c>
      <c r="AJ72">
        <v>0</v>
      </c>
      <c r="AK72">
        <v>13.664222828175555</v>
      </c>
      <c r="AL72">
        <v>0</v>
      </c>
      <c r="AM72">
        <v>4.8491042282362642</v>
      </c>
      <c r="AN72">
        <v>1.0521411528816682</v>
      </c>
      <c r="AO72">
        <v>3.607968000000001</v>
      </c>
      <c r="AP72">
        <v>1.7686195633405439</v>
      </c>
      <c r="AQ72">
        <v>10.128920045908417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0.10695453816985506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856.52163791816668</v>
      </c>
      <c r="DN72">
        <v>28.132539108926448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8.1861535351890478</v>
      </c>
      <c r="L73">
        <v>374.83189827664717</v>
      </c>
      <c r="M73">
        <v>28.21453818893896</v>
      </c>
      <c r="N73">
        <v>36.243234793886195</v>
      </c>
      <c r="O73">
        <v>0</v>
      </c>
      <c r="P73">
        <v>42.740095010254606</v>
      </c>
      <c r="Q73">
        <v>5.3800976119451667</v>
      </c>
      <c r="R73">
        <v>13.005733277800418</v>
      </c>
      <c r="S73">
        <v>6.8559891473657473</v>
      </c>
      <c r="T73">
        <v>0</v>
      </c>
      <c r="U73">
        <v>63.850333331642339</v>
      </c>
      <c r="V73">
        <v>6.3606798561151079</v>
      </c>
      <c r="W73">
        <v>13.220044433461601</v>
      </c>
      <c r="X73">
        <v>45.254524675077072</v>
      </c>
      <c r="Y73">
        <v>0</v>
      </c>
      <c r="Z73">
        <v>4.0216500000000011</v>
      </c>
      <c r="AA73">
        <v>12.929271077146673</v>
      </c>
      <c r="AB73">
        <v>12.122759863322539</v>
      </c>
      <c r="AC73">
        <v>8.9169461988419361</v>
      </c>
      <c r="AD73">
        <v>11.212219245345123</v>
      </c>
      <c r="AE73">
        <v>10.233599941654127</v>
      </c>
      <c r="AF73">
        <v>7.5624998531110013</v>
      </c>
      <c r="AG73">
        <v>10.923773995956571</v>
      </c>
      <c r="AH73">
        <v>48.085310436000007</v>
      </c>
      <c r="AI73">
        <v>5.8590001458338019</v>
      </c>
      <c r="AJ73">
        <v>0</v>
      </c>
      <c r="AK73">
        <v>13.664222828175555</v>
      </c>
      <c r="AL73">
        <v>0</v>
      </c>
      <c r="AM73">
        <v>4.8491042282362642</v>
      </c>
      <c r="AN73">
        <v>1.0521411528816682</v>
      </c>
      <c r="AO73">
        <v>3.607968000000001</v>
      </c>
      <c r="AP73">
        <v>1.7686195633405439</v>
      </c>
      <c r="AQ73">
        <v>10.128920045908417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0.10695453816985506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809.08274821044961</v>
      </c>
      <c r="DN73">
        <v>26.57443510027894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8.1861535351890478</v>
      </c>
      <c r="L74">
        <v>357.24556704758317</v>
      </c>
      <c r="M74">
        <v>28.21453818893896</v>
      </c>
      <c r="N74">
        <v>36.243234793886195</v>
      </c>
      <c r="O74">
        <v>0</v>
      </c>
      <c r="P74">
        <v>42.740095010254606</v>
      </c>
      <c r="Q74">
        <v>5.3800976119451667</v>
      </c>
      <c r="R74">
        <v>13.005733277800418</v>
      </c>
      <c r="S74">
        <v>6.8559891473657473</v>
      </c>
      <c r="T74">
        <v>0</v>
      </c>
      <c r="U74">
        <v>63.850333331642339</v>
      </c>
      <c r="V74">
        <v>6.3606798561151079</v>
      </c>
      <c r="W74">
        <v>13.220044433461601</v>
      </c>
      <c r="X74">
        <v>45.254524675077072</v>
      </c>
      <c r="Y74">
        <v>0</v>
      </c>
      <c r="Z74">
        <v>2.0108250000000005</v>
      </c>
      <c r="AA74">
        <v>12.929271077146673</v>
      </c>
      <c r="AB74">
        <v>12.122759863322539</v>
      </c>
      <c r="AC74">
        <v>8.9169461988419361</v>
      </c>
      <c r="AD74">
        <v>11.212219245345123</v>
      </c>
      <c r="AE74">
        <v>15.166195283901363</v>
      </c>
      <c r="AF74">
        <v>7.5624998531110013</v>
      </c>
      <c r="AG74">
        <v>10.923773995956571</v>
      </c>
      <c r="AH74">
        <v>48.085310436000007</v>
      </c>
      <c r="AI74">
        <v>8.5932001750005611</v>
      </c>
      <c r="AJ74">
        <v>0</v>
      </c>
      <c r="AK74">
        <v>13.664222828175555</v>
      </c>
      <c r="AL74">
        <v>0</v>
      </c>
      <c r="AM74">
        <v>4.8491042282362642</v>
      </c>
      <c r="AN74">
        <v>1.0521411528816682</v>
      </c>
      <c r="AO74">
        <v>3.607968000000001</v>
      </c>
      <c r="AP74">
        <v>2.9476992722342397</v>
      </c>
      <c r="AQ74">
        <v>10.128920045908417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0.10695453816985506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798.67328880358082</v>
      </c>
      <c r="DN74">
        <v>26.232613358391372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8.1861535351890478</v>
      </c>
      <c r="L75">
        <v>337.80387787385303</v>
      </c>
      <c r="M75">
        <v>28.21453818893896</v>
      </c>
      <c r="N75">
        <v>36.243234793886195</v>
      </c>
      <c r="O75">
        <v>0</v>
      </c>
      <c r="P75">
        <v>42.740095010254606</v>
      </c>
      <c r="Q75">
        <v>4.4011825275381353</v>
      </c>
      <c r="R75">
        <v>13.005733277800418</v>
      </c>
      <c r="S75">
        <v>5.7327553385561414</v>
      </c>
      <c r="T75">
        <v>0</v>
      </c>
      <c r="U75">
        <v>63.850333331642339</v>
      </c>
      <c r="V75">
        <v>6.3606798561151079</v>
      </c>
      <c r="W75">
        <v>13.220044433461601</v>
      </c>
      <c r="X75">
        <v>45.254524675077072</v>
      </c>
      <c r="Y75">
        <v>0</v>
      </c>
      <c r="Z75">
        <v>2.0108250000000005</v>
      </c>
      <c r="AA75">
        <v>11.632272673996107</v>
      </c>
      <c r="AB75">
        <v>12.122759863322539</v>
      </c>
      <c r="AC75">
        <v>8.9169461988419361</v>
      </c>
      <c r="AD75">
        <v>11.212219245345123</v>
      </c>
      <c r="AE75">
        <v>15.166195283901363</v>
      </c>
      <c r="AF75">
        <v>7.5624998531110013</v>
      </c>
      <c r="AG75">
        <v>10.923773995956571</v>
      </c>
      <c r="AH75">
        <v>48.085310436000007</v>
      </c>
      <c r="AI75">
        <v>8.5932001750005611</v>
      </c>
      <c r="AJ75">
        <v>0</v>
      </c>
      <c r="AK75">
        <v>13.664222828175555</v>
      </c>
      <c r="AL75">
        <v>0</v>
      </c>
      <c r="AM75">
        <v>4.8491042282362642</v>
      </c>
      <c r="AN75">
        <v>1.0521411528816682</v>
      </c>
      <c r="AO75">
        <v>3.607968000000001</v>
      </c>
      <c r="AP75">
        <v>3.5372391266810879</v>
      </c>
      <c r="AQ75">
        <v>10.128920045908417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0.10695453816985506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777.12933793103628</v>
      </c>
      <c r="DN75">
        <v>25.525267615285554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8.1861535351890478</v>
      </c>
      <c r="L76">
        <v>355.39020910291697</v>
      </c>
      <c r="M76">
        <v>28.21453818893896</v>
      </c>
      <c r="N76">
        <v>36.243234793886195</v>
      </c>
      <c r="O76">
        <v>0</v>
      </c>
      <c r="P76">
        <v>42.740095010254606</v>
      </c>
      <c r="Q76">
        <v>4.4011825275381353</v>
      </c>
      <c r="R76">
        <v>13.005733277800418</v>
      </c>
      <c r="S76">
        <v>5.7327553385561414</v>
      </c>
      <c r="T76">
        <v>0</v>
      </c>
      <c r="U76">
        <v>63.850333331642339</v>
      </c>
      <c r="V76">
        <v>6.3606798561151079</v>
      </c>
      <c r="W76">
        <v>13.220044433461601</v>
      </c>
      <c r="X76">
        <v>45.254524675077072</v>
      </c>
      <c r="Y76">
        <v>0</v>
      </c>
      <c r="Z76">
        <v>2.0108250000000005</v>
      </c>
      <c r="AA76">
        <v>11.632272673996107</v>
      </c>
      <c r="AB76">
        <v>12.122759863322539</v>
      </c>
      <c r="AC76">
        <v>8.9169461988419361</v>
      </c>
      <c r="AD76">
        <v>11.212219245345123</v>
      </c>
      <c r="AE76">
        <v>15.166195283901363</v>
      </c>
      <c r="AF76">
        <v>7.5624998531110013</v>
      </c>
      <c r="AG76">
        <v>10.923773995956571</v>
      </c>
      <c r="AH76">
        <v>48.085310436000007</v>
      </c>
      <c r="AI76">
        <v>5.8590001458338019</v>
      </c>
      <c r="AJ76">
        <v>0</v>
      </c>
      <c r="AK76">
        <v>13.664222828175555</v>
      </c>
      <c r="AL76">
        <v>0</v>
      </c>
      <c r="AM76">
        <v>4.8491042282362642</v>
      </c>
      <c r="AN76">
        <v>1.0521411528816682</v>
      </c>
      <c r="AO76">
        <v>3.607968000000001</v>
      </c>
      <c r="AP76">
        <v>3.5372391266810879</v>
      </c>
      <c r="AQ76">
        <v>10.128920045908417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0.10695453816985506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791.50917136869339</v>
      </c>
      <c r="DN76">
        <v>25.997565377525628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8.1861535351890478</v>
      </c>
      <c r="L77">
        <v>355.39020910291697</v>
      </c>
      <c r="M77">
        <v>28.21453818893896</v>
      </c>
      <c r="N77">
        <v>36.243234793886195</v>
      </c>
      <c r="O77">
        <v>0</v>
      </c>
      <c r="P77">
        <v>42.740095010254606</v>
      </c>
      <c r="Q77">
        <v>4.4011825275381353</v>
      </c>
      <c r="R77">
        <v>13.005733277800418</v>
      </c>
      <c r="S77">
        <v>5.7327553385561414</v>
      </c>
      <c r="T77">
        <v>0</v>
      </c>
      <c r="U77">
        <v>63.850333331642339</v>
      </c>
      <c r="V77">
        <v>6.3606798561151079</v>
      </c>
      <c r="W77">
        <v>13.220044433461601</v>
      </c>
      <c r="X77">
        <v>45.254524675077072</v>
      </c>
      <c r="Y77">
        <v>0</v>
      </c>
      <c r="Z77">
        <v>2.0108250000000005</v>
      </c>
      <c r="AA77">
        <v>12.929271077146673</v>
      </c>
      <c r="AB77">
        <v>12.122759863322539</v>
      </c>
      <c r="AC77">
        <v>8.9169461988419361</v>
      </c>
      <c r="AD77">
        <v>11.212219245345123</v>
      </c>
      <c r="AE77">
        <v>15.166195283901363</v>
      </c>
      <c r="AF77">
        <v>7.5624998531110013</v>
      </c>
      <c r="AG77">
        <v>10.923773995956571</v>
      </c>
      <c r="AH77">
        <v>48.085310436000007</v>
      </c>
      <c r="AI77">
        <v>5.8590001458338019</v>
      </c>
      <c r="AJ77">
        <v>0</v>
      </c>
      <c r="AK77">
        <v>13.664222828175555</v>
      </c>
      <c r="AL77">
        <v>0</v>
      </c>
      <c r="AM77">
        <v>4.8491042282362642</v>
      </c>
      <c r="AN77">
        <v>1.0521411528816682</v>
      </c>
      <c r="AO77">
        <v>3.607968000000001</v>
      </c>
      <c r="AP77">
        <v>3.3407258418654724</v>
      </c>
      <c r="AQ77">
        <v>10.128920045908417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0.10695453816985506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792.57464317624044</v>
      </c>
      <c r="DN77">
        <v>26.032578688313532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8.2464265382726687</v>
      </c>
      <c r="L78">
        <v>451.18145343494115</v>
      </c>
      <c r="M78">
        <v>28.21453818893896</v>
      </c>
      <c r="N78">
        <v>36.243234793886195</v>
      </c>
      <c r="O78">
        <v>0</v>
      </c>
      <c r="P78">
        <v>42.740095010254606</v>
      </c>
      <c r="Q78">
        <v>5.1022036973759128</v>
      </c>
      <c r="R78">
        <v>13.005733277800418</v>
      </c>
      <c r="S78">
        <v>6.9741812302337722</v>
      </c>
      <c r="T78">
        <v>0</v>
      </c>
      <c r="U78">
        <v>63.850333331642339</v>
      </c>
      <c r="V78">
        <v>6.3606798561151079</v>
      </c>
      <c r="W78">
        <v>13.220044433461601</v>
      </c>
      <c r="X78">
        <v>45.254524675077072</v>
      </c>
      <c r="Y78">
        <v>0</v>
      </c>
      <c r="Z78">
        <v>4.0216500000000011</v>
      </c>
      <c r="AA78">
        <v>12.929271077146673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7.5624998531110013</v>
      </c>
      <c r="AG78">
        <v>10.923773995956571</v>
      </c>
      <c r="AH78">
        <v>48.085310436000007</v>
      </c>
      <c r="AI78">
        <v>7.0307998249994386</v>
      </c>
      <c r="AJ78">
        <v>0</v>
      </c>
      <c r="AK78">
        <v>13.664222828175555</v>
      </c>
      <c r="AL78">
        <v>0</v>
      </c>
      <c r="AM78">
        <v>4.8491042282362642</v>
      </c>
      <c r="AN78">
        <v>1.0521411528816682</v>
      </c>
      <c r="AO78">
        <v>3.607968000000001</v>
      </c>
      <c r="AP78">
        <v>3.3407258418654724</v>
      </c>
      <c r="AQ78">
        <v>10.128920045908417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0.10695453816985506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890.34044237397006</v>
      </c>
      <c r="DN78">
        <v>29.243368566372805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9.1011010029802168</v>
      </c>
      <c r="L79">
        <v>545.75406437556262</v>
      </c>
      <c r="M79">
        <v>28.21453818893896</v>
      </c>
      <c r="N79">
        <v>36.243234793886195</v>
      </c>
      <c r="O79">
        <v>0</v>
      </c>
      <c r="P79">
        <v>42.740095010254606</v>
      </c>
      <c r="Q79">
        <v>6.4650763664822426</v>
      </c>
      <c r="R79">
        <v>13.005733277800418</v>
      </c>
      <c r="S79">
        <v>8.0093829943427401</v>
      </c>
      <c r="T79">
        <v>0</v>
      </c>
      <c r="U79">
        <v>63.850333331642339</v>
      </c>
      <c r="V79">
        <v>6.3606798561151079</v>
      </c>
      <c r="W79">
        <v>13.220044433461601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9.3768000583310336</v>
      </c>
      <c r="AD79">
        <v>11.212219245345123</v>
      </c>
      <c r="AE79">
        <v>15.166195283901363</v>
      </c>
      <c r="AF79">
        <v>10.436250014688902</v>
      </c>
      <c r="AG79">
        <v>10.923773995956571</v>
      </c>
      <c r="AH79">
        <v>48.636132946000004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3.607968000000001</v>
      </c>
      <c r="AP79">
        <v>3.3407258418654724</v>
      </c>
      <c r="AQ79">
        <v>10.128920045908417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0.10695453816985506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1004.696777091978</v>
      </c>
      <c r="DN79">
        <v>32.999110910376466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9.4088854233755157</v>
      </c>
      <c r="L80">
        <v>578.49348468278686</v>
      </c>
      <c r="M80">
        <v>28.21453818893896</v>
      </c>
      <c r="N80">
        <v>36.243234793886195</v>
      </c>
      <c r="O80">
        <v>0</v>
      </c>
      <c r="P80">
        <v>42.740095010254606</v>
      </c>
      <c r="Q80">
        <v>6.5307399226888982</v>
      </c>
      <c r="R80">
        <v>13.005733277800418</v>
      </c>
      <c r="S80">
        <v>8.0949266730433909</v>
      </c>
      <c r="T80">
        <v>0</v>
      </c>
      <c r="U80">
        <v>63.850333331642339</v>
      </c>
      <c r="V80">
        <v>6.3606798561151079</v>
      </c>
      <c r="W80">
        <v>13.220044433461601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9.3768000583310336</v>
      </c>
      <c r="AD80">
        <v>11.212219245345123</v>
      </c>
      <c r="AE80">
        <v>15.166195283901363</v>
      </c>
      <c r="AF80">
        <v>10.436250014688902</v>
      </c>
      <c r="AG80">
        <v>10.923773995956571</v>
      </c>
      <c r="AH80">
        <v>48.636132946000004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3.607968000000001</v>
      </c>
      <c r="AP80">
        <v>3.3407258418654724</v>
      </c>
      <c r="AQ80">
        <v>10.128920045908417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0.10695453816985506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1036.8394979003747</v>
      </c>
      <c r="DN80">
        <v>34.054802064506418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9.4088854233755157</v>
      </c>
      <c r="L81">
        <v>578.49348468278686</v>
      </c>
      <c r="M81">
        <v>28.21453818893896</v>
      </c>
      <c r="N81">
        <v>36.243234793886195</v>
      </c>
      <c r="O81">
        <v>0</v>
      </c>
      <c r="P81">
        <v>42.740095010254606</v>
      </c>
      <c r="Q81">
        <v>6.5307399226888982</v>
      </c>
      <c r="R81">
        <v>13.005733277800418</v>
      </c>
      <c r="S81">
        <v>8.0949266730433909</v>
      </c>
      <c r="T81">
        <v>0</v>
      </c>
      <c r="U81">
        <v>64.212834491352467</v>
      </c>
      <c r="V81">
        <v>6.3606798561151079</v>
      </c>
      <c r="W81">
        <v>13.220044433461601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9.3768000583310336</v>
      </c>
      <c r="AD81">
        <v>11.212219245345123</v>
      </c>
      <c r="AE81">
        <v>15.166195283901363</v>
      </c>
      <c r="AF81">
        <v>10.436250014688902</v>
      </c>
      <c r="AG81">
        <v>10.923773995956571</v>
      </c>
      <c r="AH81">
        <v>48.636132946000004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3.607968000000001</v>
      </c>
      <c r="AP81">
        <v>3.3407258418654724</v>
      </c>
      <c r="AQ81">
        <v>10.128920045908417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0</v>
      </c>
      <c r="AX81">
        <v>0.10695453816985506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1035.8787532979707</v>
      </c>
      <c r="DN81">
        <v>34.023247826621031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9.4088854233755157</v>
      </c>
      <c r="L82">
        <v>578.49348468278686</v>
      </c>
      <c r="M82">
        <v>28.21453818893896</v>
      </c>
      <c r="N82">
        <v>36.243234793886195</v>
      </c>
      <c r="O82">
        <v>0</v>
      </c>
      <c r="P82">
        <v>42.740095010254606</v>
      </c>
      <c r="Q82">
        <v>6.5307399226888982</v>
      </c>
      <c r="R82">
        <v>13.005733277800418</v>
      </c>
      <c r="S82">
        <v>8.0949266730433909</v>
      </c>
      <c r="T82">
        <v>0</v>
      </c>
      <c r="U82">
        <v>64.236886701001481</v>
      </c>
      <c r="V82">
        <v>6.3606798561151079</v>
      </c>
      <c r="W82">
        <v>13.220044433461601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9.3768000583310336</v>
      </c>
      <c r="AD82">
        <v>11.212219245345123</v>
      </c>
      <c r="AE82">
        <v>15.166195283901363</v>
      </c>
      <c r="AF82">
        <v>10.436250014688902</v>
      </c>
      <c r="AG82">
        <v>10.923773995956571</v>
      </c>
      <c r="AH82">
        <v>48.636132946000004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3.607968000000001</v>
      </c>
      <c r="AP82">
        <v>3.3407258418654724</v>
      </c>
      <c r="AQ82">
        <v>10.128920045908417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0</v>
      </c>
      <c r="AX82">
        <v>0.10695453816985506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1035.9020406454856</v>
      </c>
      <c r="DN82">
        <v>34.024012688754894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9.4088854233755157</v>
      </c>
      <c r="L83">
        <v>578.49348468278686</v>
      </c>
      <c r="M83">
        <v>28.21453818893896</v>
      </c>
      <c r="N83">
        <v>36.243234793886195</v>
      </c>
      <c r="O83">
        <v>0</v>
      </c>
      <c r="P83">
        <v>42.740095010254606</v>
      </c>
      <c r="Q83">
        <v>6.5307399226888982</v>
      </c>
      <c r="R83">
        <v>13.005733277800418</v>
      </c>
      <c r="S83">
        <v>8.0949266730433909</v>
      </c>
      <c r="T83">
        <v>0</v>
      </c>
      <c r="U83">
        <v>64.236886701001481</v>
      </c>
      <c r="V83">
        <v>6.3606798561151079</v>
      </c>
      <c r="W83">
        <v>13.220044433461601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9.3768000583310336</v>
      </c>
      <c r="AD83">
        <v>11.212219245345123</v>
      </c>
      <c r="AE83">
        <v>15.166195283901363</v>
      </c>
      <c r="AF83">
        <v>10.436250014688902</v>
      </c>
      <c r="AG83">
        <v>10.923773995956571</v>
      </c>
      <c r="AH83">
        <v>48.636132946000004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3.607968000000001</v>
      </c>
      <c r="AP83">
        <v>3.1442125570498556</v>
      </c>
      <c r="AQ83">
        <v>10.128920045908417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0</v>
      </c>
      <c r="AX83">
        <v>0.10695453816985506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1035.7117880526109</v>
      </c>
      <c r="DN83">
        <v>34.01775199681417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9.4088854233755157</v>
      </c>
      <c r="L84">
        <v>578.49348468278686</v>
      </c>
      <c r="M84">
        <v>28.21453818893896</v>
      </c>
      <c r="N84">
        <v>36.243234793886195</v>
      </c>
      <c r="O84">
        <v>0</v>
      </c>
      <c r="P84">
        <v>42.740095010254606</v>
      </c>
      <c r="Q84">
        <v>6.5307399226888982</v>
      </c>
      <c r="R84">
        <v>13.005733277800418</v>
      </c>
      <c r="S84">
        <v>8.0949266730433909</v>
      </c>
      <c r="T84">
        <v>0</v>
      </c>
      <c r="U84">
        <v>64.236886701001481</v>
      </c>
      <c r="V84">
        <v>6.3606798561151079</v>
      </c>
      <c r="W84">
        <v>13.220044433461601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9.3768000583310336</v>
      </c>
      <c r="AD84">
        <v>11.212219245345123</v>
      </c>
      <c r="AE84">
        <v>15.166195283901363</v>
      </c>
      <c r="AF84">
        <v>10.436250014688902</v>
      </c>
      <c r="AG84">
        <v>10.923773995956571</v>
      </c>
      <c r="AH84">
        <v>48.636132946000004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3.607968000000001</v>
      </c>
      <c r="AP84">
        <v>3.1442125570498556</v>
      </c>
      <c r="AQ84">
        <v>10.128920045908417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0</v>
      </c>
      <c r="AX84">
        <v>0.10695453816985506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1035.7117880526109</v>
      </c>
      <c r="DN84">
        <v>34.01775199681417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9.4088854233755157</v>
      </c>
      <c r="L85">
        <v>578.49348468278686</v>
      </c>
      <c r="M85">
        <v>28.21453818893896</v>
      </c>
      <c r="N85">
        <v>36.243234793886195</v>
      </c>
      <c r="O85">
        <v>0</v>
      </c>
      <c r="P85">
        <v>42.740095010254606</v>
      </c>
      <c r="Q85">
        <v>6.5307399226888982</v>
      </c>
      <c r="R85">
        <v>13.005733277800418</v>
      </c>
      <c r="S85">
        <v>8.0949266730433909</v>
      </c>
      <c r="T85">
        <v>0</v>
      </c>
      <c r="U85">
        <v>64.236886701001481</v>
      </c>
      <c r="V85">
        <v>6.3606798561151079</v>
      </c>
      <c r="W85">
        <v>13.220044433461601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9.3768000583310336</v>
      </c>
      <c r="AD85">
        <v>11.212219245345123</v>
      </c>
      <c r="AE85">
        <v>15.166195283901363</v>
      </c>
      <c r="AF85">
        <v>10.436250014688902</v>
      </c>
      <c r="AG85">
        <v>10.923773995956571</v>
      </c>
      <c r="AH85">
        <v>48.636132946000004</v>
      </c>
      <c r="AI85">
        <v>10.936799824999438</v>
      </c>
      <c r="AJ85">
        <v>0</v>
      </c>
      <c r="AK85">
        <v>13.664222828175555</v>
      </c>
      <c r="AL85">
        <v>0</v>
      </c>
      <c r="AM85">
        <v>4.8491042282362642</v>
      </c>
      <c r="AN85">
        <v>1.0521411528816682</v>
      </c>
      <c r="AO85">
        <v>3.607968000000001</v>
      </c>
      <c r="AP85">
        <v>1.5721062785249278</v>
      </c>
      <c r="AQ85">
        <v>10.128920045908417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0</v>
      </c>
      <c r="AX85">
        <v>0.10695453816985506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1025.3494564093774</v>
      </c>
      <c r="DN85">
        <v>33.677311669122346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9.4088854233755157</v>
      </c>
      <c r="L86">
        <v>578.49348468278686</v>
      </c>
      <c r="M86">
        <v>28.21453818893896</v>
      </c>
      <c r="N86">
        <v>36.243234793886195</v>
      </c>
      <c r="O86">
        <v>0</v>
      </c>
      <c r="P86">
        <v>42.740095010254606</v>
      </c>
      <c r="Q86">
        <v>6.5307399226888982</v>
      </c>
      <c r="R86">
        <v>13.005733277800418</v>
      </c>
      <c r="S86">
        <v>8.0949266730433909</v>
      </c>
      <c r="T86">
        <v>0</v>
      </c>
      <c r="U86">
        <v>64.236886701001481</v>
      </c>
      <c r="V86">
        <v>6.3606798561151079</v>
      </c>
      <c r="W86">
        <v>13.220044433461601</v>
      </c>
      <c r="X86">
        <v>45.254524675077072</v>
      </c>
      <c r="Y86">
        <v>0</v>
      </c>
      <c r="Z86">
        <v>6.0324750000000007</v>
      </c>
      <c r="AA86">
        <v>12.929271077146673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9.3774999706221998</v>
      </c>
      <c r="AG86">
        <v>10.923773995956571</v>
      </c>
      <c r="AH86">
        <v>48.085310436000007</v>
      </c>
      <c r="AI86">
        <v>10.936799824999438</v>
      </c>
      <c r="AJ86">
        <v>0</v>
      </c>
      <c r="AK86">
        <v>13.664222828175555</v>
      </c>
      <c r="AL86">
        <v>0</v>
      </c>
      <c r="AM86">
        <v>4.8491042282362642</v>
      </c>
      <c r="AN86">
        <v>1.0521411528816682</v>
      </c>
      <c r="AO86">
        <v>3.607968000000001</v>
      </c>
      <c r="AP86">
        <v>1.5721062785249278</v>
      </c>
      <c r="AQ86">
        <v>10.128920045908417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0</v>
      </c>
      <c r="AX86">
        <v>0.10695453816985506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1023.3458375723758</v>
      </c>
      <c r="DN86">
        <v>33.611504092568367</v>
      </c>
    </row>
    <row r="87" spans="1:118">
      <c r="A87" t="s">
        <v>129</v>
      </c>
      <c r="B87">
        <v>0</v>
      </c>
      <c r="C87">
        <v>0</v>
      </c>
      <c r="D87">
        <v>2.5090322116584414</v>
      </c>
      <c r="E87">
        <v>0</v>
      </c>
      <c r="F87">
        <v>0</v>
      </c>
      <c r="G87">
        <v>5.7350170290185654</v>
      </c>
      <c r="H87">
        <v>0</v>
      </c>
      <c r="I87">
        <v>0</v>
      </c>
      <c r="J87">
        <v>1.7485030724246602</v>
      </c>
      <c r="K87">
        <v>9.4088854233755157</v>
      </c>
      <c r="L87">
        <v>578.49348468278686</v>
      </c>
      <c r="M87">
        <v>28.21453818893896</v>
      </c>
      <c r="N87">
        <v>36.243234793886195</v>
      </c>
      <c r="O87">
        <v>0</v>
      </c>
      <c r="P87">
        <v>42.740095010254606</v>
      </c>
      <c r="Q87">
        <v>6.5307399226888982</v>
      </c>
      <c r="R87">
        <v>13.005733277800418</v>
      </c>
      <c r="S87">
        <v>8.0949266730433909</v>
      </c>
      <c r="T87">
        <v>0</v>
      </c>
      <c r="U87">
        <v>64.236886701001481</v>
      </c>
      <c r="V87">
        <v>6.3606798561151079</v>
      </c>
      <c r="W87">
        <v>13.138908814911572</v>
      </c>
      <c r="X87">
        <v>45.254524675077072</v>
      </c>
      <c r="Y87">
        <v>0</v>
      </c>
      <c r="Z87">
        <v>6.0324750000000007</v>
      </c>
      <c r="AA87">
        <v>12.929271077146673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9.679999941244402</v>
      </c>
      <c r="AG87">
        <v>10.923773995956571</v>
      </c>
      <c r="AH87">
        <v>48.085310436000007</v>
      </c>
      <c r="AI87">
        <v>10.936799824999438</v>
      </c>
      <c r="AJ87">
        <v>0</v>
      </c>
      <c r="AK87">
        <v>13.664222828175555</v>
      </c>
      <c r="AL87">
        <v>0</v>
      </c>
      <c r="AM87">
        <v>4.8491042282362642</v>
      </c>
      <c r="AN87">
        <v>1.0521411528816682</v>
      </c>
      <c r="AO87">
        <v>3.607968000000001</v>
      </c>
      <c r="AP87">
        <v>1.5721062785249278</v>
      </c>
      <c r="AQ87">
        <v>10.128920045908417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0</v>
      </c>
      <c r="AX87">
        <v>0.10695453816985506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1033.2348825948488</v>
      </c>
      <c r="DN87">
        <v>33.936375735269138</v>
      </c>
    </row>
    <row r="88" spans="1:118">
      <c r="A88" t="s">
        <v>130</v>
      </c>
      <c r="B88">
        <v>0</v>
      </c>
      <c r="C88">
        <v>0</v>
      </c>
      <c r="D88">
        <v>2.5090322116584414</v>
      </c>
      <c r="E88">
        <v>0</v>
      </c>
      <c r="F88">
        <v>0</v>
      </c>
      <c r="G88">
        <v>5.7350170290185654</v>
      </c>
      <c r="H88">
        <v>0</v>
      </c>
      <c r="I88">
        <v>0</v>
      </c>
      <c r="J88">
        <v>1.7485030724246602</v>
      </c>
      <c r="K88">
        <v>9.4088854233755157</v>
      </c>
      <c r="L88">
        <v>578.49348468278686</v>
      </c>
      <c r="M88">
        <v>28.21453818893896</v>
      </c>
      <c r="N88">
        <v>36.243234793886195</v>
      </c>
      <c r="O88">
        <v>0</v>
      </c>
      <c r="P88">
        <v>42.740095010254606</v>
      </c>
      <c r="Q88">
        <v>6.5307399226888982</v>
      </c>
      <c r="R88">
        <v>13.005733277800418</v>
      </c>
      <c r="S88">
        <v>8.0949266730433909</v>
      </c>
      <c r="T88">
        <v>0</v>
      </c>
      <c r="U88">
        <v>64.236886701001481</v>
      </c>
      <c r="V88">
        <v>6.3606798561151079</v>
      </c>
      <c r="W88">
        <v>13.138908814911572</v>
      </c>
      <c r="X88">
        <v>45.254524675077072</v>
      </c>
      <c r="Y88">
        <v>0</v>
      </c>
      <c r="Z88">
        <v>6.0324750000000007</v>
      </c>
      <c r="AA88">
        <v>12.929271077146673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9.679999941244402</v>
      </c>
      <c r="AG88">
        <v>10.923773995956571</v>
      </c>
      <c r="AH88">
        <v>48.085310436000007</v>
      </c>
      <c r="AI88">
        <v>10.936799824999438</v>
      </c>
      <c r="AJ88">
        <v>0</v>
      </c>
      <c r="AK88">
        <v>13.664222828175555</v>
      </c>
      <c r="AL88">
        <v>0</v>
      </c>
      <c r="AM88">
        <v>4.8491042282362642</v>
      </c>
      <c r="AN88">
        <v>1.0521411528816682</v>
      </c>
      <c r="AO88">
        <v>3.607968000000001</v>
      </c>
      <c r="AP88">
        <v>2.9476992722342397</v>
      </c>
      <c r="AQ88">
        <v>10.128920045908417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0</v>
      </c>
      <c r="AX88">
        <v>0.10695453816985506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1034.5666510517669</v>
      </c>
      <c r="DN88">
        <v>33.980200272060472</v>
      </c>
    </row>
    <row r="89" spans="1:118">
      <c r="A89" t="s">
        <v>131</v>
      </c>
      <c r="B89">
        <v>0</v>
      </c>
      <c r="C89">
        <v>0</v>
      </c>
      <c r="D89">
        <v>2.3233959695520898</v>
      </c>
      <c r="E89">
        <v>0</v>
      </c>
      <c r="F89">
        <v>0</v>
      </c>
      <c r="G89">
        <v>5.7350170290185654</v>
      </c>
      <c r="H89">
        <v>0</v>
      </c>
      <c r="I89">
        <v>0</v>
      </c>
      <c r="J89">
        <v>1.7485030724246602</v>
      </c>
      <c r="K89">
        <v>9.4088854233755157</v>
      </c>
      <c r="L89">
        <v>578.49348468278686</v>
      </c>
      <c r="M89">
        <v>28.21453818893896</v>
      </c>
      <c r="N89">
        <v>36.243234793886195</v>
      </c>
      <c r="O89">
        <v>0</v>
      </c>
      <c r="P89">
        <v>42.740095010254606</v>
      </c>
      <c r="Q89">
        <v>6.5307399226888982</v>
      </c>
      <c r="R89">
        <v>13.005733277800418</v>
      </c>
      <c r="S89">
        <v>8.0949266730433909</v>
      </c>
      <c r="T89">
        <v>0</v>
      </c>
      <c r="U89">
        <v>64.236886701001481</v>
      </c>
      <c r="V89">
        <v>6.3606798561151079</v>
      </c>
      <c r="W89">
        <v>13.138908814911572</v>
      </c>
      <c r="X89">
        <v>45.254524675077072</v>
      </c>
      <c r="Y89">
        <v>0</v>
      </c>
      <c r="Z89">
        <v>6.0324750000000007</v>
      </c>
      <c r="AA89">
        <v>12.929271077146673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9.679999941244402</v>
      </c>
      <c r="AG89">
        <v>10.923773995956571</v>
      </c>
      <c r="AH89">
        <v>48.085310436000007</v>
      </c>
      <c r="AI89">
        <v>10.936799824999438</v>
      </c>
      <c r="AJ89">
        <v>0</v>
      </c>
      <c r="AK89">
        <v>13.664222828175555</v>
      </c>
      <c r="AL89">
        <v>0</v>
      </c>
      <c r="AM89">
        <v>4.8491042282362642</v>
      </c>
      <c r="AN89">
        <v>1.0521411528816682</v>
      </c>
      <c r="AO89">
        <v>3.607968000000001</v>
      </c>
      <c r="AP89">
        <v>3.1442125570498556</v>
      </c>
      <c r="AQ89">
        <v>10.128920045908417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0</v>
      </c>
      <c r="AX89">
        <v>0.10695453816985506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1034.5771706004116</v>
      </c>
      <c r="DN89">
        <v>33.980557766125074</v>
      </c>
    </row>
    <row r="90" spans="1:118">
      <c r="A90" t="s">
        <v>132</v>
      </c>
      <c r="B90">
        <v>0</v>
      </c>
      <c r="C90">
        <v>0</v>
      </c>
      <c r="D90">
        <v>2.3233959695520898</v>
      </c>
      <c r="E90">
        <v>0</v>
      </c>
      <c r="F90">
        <v>0</v>
      </c>
      <c r="G90">
        <v>5.7350170290185654</v>
      </c>
      <c r="H90">
        <v>0</v>
      </c>
      <c r="I90">
        <v>0</v>
      </c>
      <c r="J90">
        <v>1.7485030724246602</v>
      </c>
      <c r="K90">
        <v>9.4088854233755157</v>
      </c>
      <c r="L90">
        <v>578.49348468278686</v>
      </c>
      <c r="M90">
        <v>28.21453818893896</v>
      </c>
      <c r="N90">
        <v>36.243234793886195</v>
      </c>
      <c r="O90">
        <v>0</v>
      </c>
      <c r="P90">
        <v>42.740095010254606</v>
      </c>
      <c r="Q90">
        <v>6.5307399226888982</v>
      </c>
      <c r="R90">
        <v>13.005733277800418</v>
      </c>
      <c r="S90">
        <v>8.0949266730433909</v>
      </c>
      <c r="T90">
        <v>0</v>
      </c>
      <c r="U90">
        <v>64.236886701001481</v>
      </c>
      <c r="V90">
        <v>6.3606798561151079</v>
      </c>
      <c r="W90">
        <v>13.138908814911572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12.122759863322539</v>
      </c>
      <c r="AC90">
        <v>9.3768000583310336</v>
      </c>
      <c r="AD90">
        <v>11.212219245345123</v>
      </c>
      <c r="AE90">
        <v>15.166195283901363</v>
      </c>
      <c r="AF90">
        <v>10.285000176266797</v>
      </c>
      <c r="AG90">
        <v>10.923773995956571</v>
      </c>
      <c r="AH90">
        <v>48.636132946000004</v>
      </c>
      <c r="AI90">
        <v>10.936799824999438</v>
      </c>
      <c r="AJ90">
        <v>0</v>
      </c>
      <c r="AK90">
        <v>13.664222828175555</v>
      </c>
      <c r="AL90">
        <v>0</v>
      </c>
      <c r="AM90">
        <v>4.8491042282362642</v>
      </c>
      <c r="AN90">
        <v>1.0521411528816682</v>
      </c>
      <c r="AO90">
        <v>3.607968000000001</v>
      </c>
      <c r="AP90">
        <v>3.1442125570498556</v>
      </c>
      <c r="AQ90">
        <v>10.128920045908417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0</v>
      </c>
      <c r="AX90">
        <v>0.10695453816985506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1036.141468828406</v>
      </c>
      <c r="DN90">
        <v>34.031936142641882</v>
      </c>
    </row>
    <row r="91" spans="1:118">
      <c r="A91" t="s">
        <v>133</v>
      </c>
      <c r="B91">
        <v>0</v>
      </c>
      <c r="C91">
        <v>0</v>
      </c>
      <c r="D91">
        <v>1.4867633751539138</v>
      </c>
      <c r="E91">
        <v>0</v>
      </c>
      <c r="F91">
        <v>0</v>
      </c>
      <c r="G91">
        <v>5.7350170290185654</v>
      </c>
      <c r="H91">
        <v>0</v>
      </c>
      <c r="I91">
        <v>0</v>
      </c>
      <c r="J91">
        <v>1.7485030724246602</v>
      </c>
      <c r="K91">
        <v>9.4088854233755157</v>
      </c>
      <c r="L91">
        <v>578.49348468278686</v>
      </c>
      <c r="M91">
        <v>28.21453818893896</v>
      </c>
      <c r="N91">
        <v>36.243234793886195</v>
      </c>
      <c r="O91">
        <v>0</v>
      </c>
      <c r="P91">
        <v>42.740095010254606</v>
      </c>
      <c r="Q91">
        <v>6.5307399226888982</v>
      </c>
      <c r="R91">
        <v>13.005733277800418</v>
      </c>
      <c r="S91">
        <v>8.0949266730433909</v>
      </c>
      <c r="T91">
        <v>0</v>
      </c>
      <c r="U91">
        <v>64.236886701001481</v>
      </c>
      <c r="V91">
        <v>6.3606798561151079</v>
      </c>
      <c r="W91">
        <v>13.138908814911572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12.122759863322539</v>
      </c>
      <c r="AC91">
        <v>9.3768000583310336</v>
      </c>
      <c r="AD91">
        <v>11.212219245345123</v>
      </c>
      <c r="AE91">
        <v>15.166195283901363</v>
      </c>
      <c r="AF91">
        <v>10.285000176266797</v>
      </c>
      <c r="AG91">
        <v>10.923773995956571</v>
      </c>
      <c r="AH91">
        <v>48.636132946000004</v>
      </c>
      <c r="AI91">
        <v>10.936799824999438</v>
      </c>
      <c r="AJ91">
        <v>0</v>
      </c>
      <c r="AK91">
        <v>13.664222828175555</v>
      </c>
      <c r="AL91">
        <v>0</v>
      </c>
      <c r="AM91">
        <v>4.8491042282362642</v>
      </c>
      <c r="AN91">
        <v>1.0521411528816682</v>
      </c>
      <c r="AO91">
        <v>3.607968000000001</v>
      </c>
      <c r="AP91">
        <v>3.1442125570498556</v>
      </c>
      <c r="AQ91">
        <v>10.128920045908417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0</v>
      </c>
      <c r="AX91">
        <v>0.10695453816985506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1035.3314413063126</v>
      </c>
      <c r="DN91">
        <v>34.005331070337135</v>
      </c>
    </row>
    <row r="92" spans="1:118">
      <c r="A92" t="s">
        <v>134</v>
      </c>
      <c r="B92">
        <v>0</v>
      </c>
      <c r="C92">
        <v>0</v>
      </c>
      <c r="D92">
        <v>1.4867633751539138</v>
      </c>
      <c r="E92">
        <v>0</v>
      </c>
      <c r="F92">
        <v>0</v>
      </c>
      <c r="G92">
        <v>5.7350170290185654</v>
      </c>
      <c r="H92">
        <v>0</v>
      </c>
      <c r="I92">
        <v>0</v>
      </c>
      <c r="J92">
        <v>1.7485030724246602</v>
      </c>
      <c r="K92">
        <v>9.4088854233755157</v>
      </c>
      <c r="L92">
        <v>578.49348468278686</v>
      </c>
      <c r="M92">
        <v>28.21453818893896</v>
      </c>
      <c r="N92">
        <v>36.243234793886195</v>
      </c>
      <c r="O92">
        <v>0</v>
      </c>
      <c r="P92">
        <v>42.740095010254606</v>
      </c>
      <c r="Q92">
        <v>6.5307399226888982</v>
      </c>
      <c r="R92">
        <v>13.005733277800418</v>
      </c>
      <c r="S92">
        <v>8.0949266730433909</v>
      </c>
      <c r="T92">
        <v>0</v>
      </c>
      <c r="U92">
        <v>64.236886701001481</v>
      </c>
      <c r="V92">
        <v>6.3606798561151079</v>
      </c>
      <c r="W92">
        <v>13.138908814911572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12.122759863322539</v>
      </c>
      <c r="AC92">
        <v>9.3768000583310336</v>
      </c>
      <c r="AD92">
        <v>11.212219245345123</v>
      </c>
      <c r="AE92">
        <v>15.166195283901363</v>
      </c>
      <c r="AF92">
        <v>10.285000176266797</v>
      </c>
      <c r="AG92">
        <v>10.923773995956571</v>
      </c>
      <c r="AH92">
        <v>48.636132946000004</v>
      </c>
      <c r="AI92">
        <v>10.936799824999438</v>
      </c>
      <c r="AJ92">
        <v>0</v>
      </c>
      <c r="AK92">
        <v>13.664222828175555</v>
      </c>
      <c r="AL92">
        <v>0</v>
      </c>
      <c r="AM92">
        <v>4.8491042282362642</v>
      </c>
      <c r="AN92">
        <v>1.0521411528816682</v>
      </c>
      <c r="AO92">
        <v>3.607968000000001</v>
      </c>
      <c r="AP92">
        <v>3.1442125570498556</v>
      </c>
      <c r="AQ92">
        <v>10.128920045908417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0</v>
      </c>
      <c r="AX92">
        <v>0.10695453816985506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1035.3314413063126</v>
      </c>
      <c r="DN92">
        <v>34.005331070337135</v>
      </c>
    </row>
    <row r="93" spans="1:118">
      <c r="A93" t="s">
        <v>135</v>
      </c>
      <c r="B93">
        <v>0</v>
      </c>
      <c r="C93">
        <v>0</v>
      </c>
      <c r="D93">
        <v>1.4867633751539138</v>
      </c>
      <c r="E93">
        <v>0</v>
      </c>
      <c r="F93">
        <v>0</v>
      </c>
      <c r="G93">
        <v>5.7350170290185654</v>
      </c>
      <c r="H93">
        <v>0</v>
      </c>
      <c r="I93">
        <v>0</v>
      </c>
      <c r="J93">
        <v>1.7485030724246602</v>
      </c>
      <c r="K93">
        <v>9.4088854233755157</v>
      </c>
      <c r="L93">
        <v>578.49348468278686</v>
      </c>
      <c r="M93">
        <v>28.21453818893896</v>
      </c>
      <c r="N93">
        <v>36.243234793886195</v>
      </c>
      <c r="O93">
        <v>0</v>
      </c>
      <c r="P93">
        <v>42.740095010254606</v>
      </c>
      <c r="Q93">
        <v>6.5307399226888982</v>
      </c>
      <c r="R93">
        <v>13.005733277800418</v>
      </c>
      <c r="S93">
        <v>8.0949266730433909</v>
      </c>
      <c r="T93">
        <v>0</v>
      </c>
      <c r="U93">
        <v>64.236886701001481</v>
      </c>
      <c r="V93">
        <v>6.3606798561151079</v>
      </c>
      <c r="W93">
        <v>13.033846624539605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12.122759863322539</v>
      </c>
      <c r="AC93">
        <v>9.3768000583310336</v>
      </c>
      <c r="AD93">
        <v>11.212219245345123</v>
      </c>
      <c r="AE93">
        <v>15.166195283901363</v>
      </c>
      <c r="AF93">
        <v>10.285000176266797</v>
      </c>
      <c r="AG93">
        <v>10.923773995956571</v>
      </c>
      <c r="AH93">
        <v>48.636132946000004</v>
      </c>
      <c r="AI93">
        <v>10.936799824999438</v>
      </c>
      <c r="AJ93">
        <v>0</v>
      </c>
      <c r="AK93">
        <v>13.664222828175555</v>
      </c>
      <c r="AL93">
        <v>0</v>
      </c>
      <c r="AM93">
        <v>4.8491042282362642</v>
      </c>
      <c r="AN93">
        <v>1.0521411528816682</v>
      </c>
      <c r="AO93">
        <v>3.607968000000001</v>
      </c>
      <c r="AP93">
        <v>3.1442125570498556</v>
      </c>
      <c r="AQ93">
        <v>10.128920045908417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0</v>
      </c>
      <c r="AX93">
        <v>0.10695453816985506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1035.2297190499701</v>
      </c>
      <c r="DN93">
        <v>34.001991136307836</v>
      </c>
    </row>
    <row r="94" spans="1:118">
      <c r="A94" t="s">
        <v>136</v>
      </c>
      <c r="B94">
        <v>0</v>
      </c>
      <c r="C94">
        <v>0</v>
      </c>
      <c r="D94">
        <v>1.4867633751539138</v>
      </c>
      <c r="E94">
        <v>0</v>
      </c>
      <c r="F94">
        <v>0</v>
      </c>
      <c r="G94">
        <v>5.7350170290185654</v>
      </c>
      <c r="H94">
        <v>0</v>
      </c>
      <c r="I94">
        <v>0</v>
      </c>
      <c r="J94">
        <v>1.7485030724246602</v>
      </c>
      <c r="K94">
        <v>9.4088854233755157</v>
      </c>
      <c r="L94">
        <v>578.49348468278686</v>
      </c>
      <c r="M94">
        <v>28.21453818893896</v>
      </c>
      <c r="N94">
        <v>36.243234793886195</v>
      </c>
      <c r="O94">
        <v>0</v>
      </c>
      <c r="P94">
        <v>42.740095010254606</v>
      </c>
      <c r="Q94">
        <v>6.5307399226888982</v>
      </c>
      <c r="R94">
        <v>13.005733277800418</v>
      </c>
      <c r="S94">
        <v>8.0949266730433909</v>
      </c>
      <c r="T94">
        <v>0</v>
      </c>
      <c r="U94">
        <v>64.236886701001481</v>
      </c>
      <c r="V94">
        <v>6.3606798561151079</v>
      </c>
      <c r="W94">
        <v>13.033846624539605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12.122759863322539</v>
      </c>
      <c r="AC94">
        <v>9.3768000583310336</v>
      </c>
      <c r="AD94">
        <v>11.212219245345123</v>
      </c>
      <c r="AE94">
        <v>15.166195283901363</v>
      </c>
      <c r="AF94">
        <v>10.285000176266797</v>
      </c>
      <c r="AG94">
        <v>10.923773995956571</v>
      </c>
      <c r="AH94">
        <v>48.636132946000004</v>
      </c>
      <c r="AI94">
        <v>10.936799824999438</v>
      </c>
      <c r="AJ94">
        <v>0</v>
      </c>
      <c r="AK94">
        <v>13.664222828175555</v>
      </c>
      <c r="AL94">
        <v>0</v>
      </c>
      <c r="AM94">
        <v>4.8491042282362642</v>
      </c>
      <c r="AN94">
        <v>1.0521411528816682</v>
      </c>
      <c r="AO94">
        <v>3.607968000000001</v>
      </c>
      <c r="AP94">
        <v>3.1442125570498556</v>
      </c>
      <c r="AQ94">
        <v>10.128920045908417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0</v>
      </c>
      <c r="AX94">
        <v>0.10695453816985506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1035.2297190499701</v>
      </c>
      <c r="DN94">
        <v>34.001991136307836</v>
      </c>
    </row>
    <row r="95" spans="1:118">
      <c r="A95" t="s">
        <v>137</v>
      </c>
      <c r="B95">
        <v>0</v>
      </c>
      <c r="C95">
        <v>0</v>
      </c>
      <c r="D95">
        <v>1.4867633751539138</v>
      </c>
      <c r="E95">
        <v>0</v>
      </c>
      <c r="F95">
        <v>0</v>
      </c>
      <c r="G95">
        <v>5.7350170290185654</v>
      </c>
      <c r="H95">
        <v>0</v>
      </c>
      <c r="I95">
        <v>0</v>
      </c>
      <c r="J95">
        <v>1.7485030724246602</v>
      </c>
      <c r="K95">
        <v>9.4088854233755157</v>
      </c>
      <c r="L95">
        <v>578.49348468278686</v>
      </c>
      <c r="M95">
        <v>28.21453818893896</v>
      </c>
      <c r="N95">
        <v>36.243234793886195</v>
      </c>
      <c r="O95">
        <v>0</v>
      </c>
      <c r="P95">
        <v>42.740095010254606</v>
      </c>
      <c r="Q95">
        <v>6.5307399226888982</v>
      </c>
      <c r="R95">
        <v>13.005733277800418</v>
      </c>
      <c r="S95">
        <v>8.0949266730433909</v>
      </c>
      <c r="T95">
        <v>0</v>
      </c>
      <c r="U95">
        <v>64.236886701001481</v>
      </c>
      <c r="V95">
        <v>6.3606798561151079</v>
      </c>
      <c r="W95">
        <v>13.033846624539605</v>
      </c>
      <c r="X95">
        <v>45.254524675077072</v>
      </c>
      <c r="Y95">
        <v>0</v>
      </c>
      <c r="Z95">
        <v>6.0324750000000007</v>
      </c>
      <c r="AA95">
        <v>12.929271077146673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9.77075002056446</v>
      </c>
      <c r="AG95">
        <v>10.923773995956571</v>
      </c>
      <c r="AH95">
        <v>48.085310436000007</v>
      </c>
      <c r="AI95">
        <v>10.936799824999438</v>
      </c>
      <c r="AJ95">
        <v>0</v>
      </c>
      <c r="AK95">
        <v>13.664222828175555</v>
      </c>
      <c r="AL95">
        <v>0</v>
      </c>
      <c r="AM95">
        <v>4.8261999239991944</v>
      </c>
      <c r="AN95">
        <v>1.0521411528816682</v>
      </c>
      <c r="AO95">
        <v>3.607968000000001</v>
      </c>
      <c r="AP95">
        <v>2.9476992722342397</v>
      </c>
      <c r="AQ95">
        <v>10.128920045908417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0</v>
      </c>
      <c r="AX95">
        <v>0.10695453816985506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1033.5408566614196</v>
      </c>
      <c r="DN95">
        <v>33.94650941061424</v>
      </c>
    </row>
    <row r="96" spans="1:118">
      <c r="A96" t="s">
        <v>138</v>
      </c>
      <c r="B96">
        <v>0</v>
      </c>
      <c r="C96">
        <v>0</v>
      </c>
      <c r="D96">
        <v>9.576625770509152E-2</v>
      </c>
      <c r="E96">
        <v>0</v>
      </c>
      <c r="F96">
        <v>0</v>
      </c>
      <c r="G96">
        <v>5.7350170290185654</v>
      </c>
      <c r="H96">
        <v>0</v>
      </c>
      <c r="I96">
        <v>0</v>
      </c>
      <c r="J96">
        <v>1.7485030724246602</v>
      </c>
      <c r="K96">
        <v>9.4088854233755157</v>
      </c>
      <c r="L96">
        <v>578.49348468278686</v>
      </c>
      <c r="M96">
        <v>28.21453818893896</v>
      </c>
      <c r="N96">
        <v>36.243234793886195</v>
      </c>
      <c r="O96">
        <v>0</v>
      </c>
      <c r="P96">
        <v>42.740095010254606</v>
      </c>
      <c r="Q96">
        <v>6.5307399226888982</v>
      </c>
      <c r="R96">
        <v>13.005733277800418</v>
      </c>
      <c r="S96">
        <v>8.0949266730433909</v>
      </c>
      <c r="T96">
        <v>0</v>
      </c>
      <c r="U96">
        <v>64.236886701001481</v>
      </c>
      <c r="V96">
        <v>6.3606798561151079</v>
      </c>
      <c r="W96">
        <v>13.033846624539605</v>
      </c>
      <c r="X96">
        <v>45.254524675077072</v>
      </c>
      <c r="Y96">
        <v>0</v>
      </c>
      <c r="Z96">
        <v>6.0324750000000007</v>
      </c>
      <c r="AA96">
        <v>12.929271077146673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9.679999941244402</v>
      </c>
      <c r="AG96">
        <v>10.923773995956571</v>
      </c>
      <c r="AH96">
        <v>48.085310436000007</v>
      </c>
      <c r="AI96">
        <v>10.936799824999438</v>
      </c>
      <c r="AJ96">
        <v>0</v>
      </c>
      <c r="AK96">
        <v>13.664222828175555</v>
      </c>
      <c r="AL96">
        <v>0</v>
      </c>
      <c r="AM96">
        <v>4.8261999239991944</v>
      </c>
      <c r="AN96">
        <v>1.0521411528816682</v>
      </c>
      <c r="AO96">
        <v>3.607968000000001</v>
      </c>
      <c r="AP96">
        <v>2.9476992722342397</v>
      </c>
      <c r="AQ96">
        <v>10.128920045908417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0</v>
      </c>
      <c r="AX96">
        <v>0.10695453816985506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1032.106228836635</v>
      </c>
      <c r="DN96">
        <v>33.899390038629861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5.7350170290185654</v>
      </c>
      <c r="H97">
        <v>0</v>
      </c>
      <c r="I97">
        <v>0</v>
      </c>
      <c r="J97">
        <v>1.7485030724246602</v>
      </c>
      <c r="K97">
        <v>9.4088854233755157</v>
      </c>
      <c r="L97">
        <v>578.49348468278686</v>
      </c>
      <c r="M97">
        <v>28.21453818893896</v>
      </c>
      <c r="N97">
        <v>36.243234793886195</v>
      </c>
      <c r="O97">
        <v>0</v>
      </c>
      <c r="P97">
        <v>42.740095010254606</v>
      </c>
      <c r="Q97">
        <v>6.5307399226888982</v>
      </c>
      <c r="R97">
        <v>13.005733277800418</v>
      </c>
      <c r="S97">
        <v>8.0949266730433909</v>
      </c>
      <c r="T97">
        <v>0</v>
      </c>
      <c r="U97">
        <v>64.236886701001481</v>
      </c>
      <c r="V97">
        <v>6.3606798561151079</v>
      </c>
      <c r="W97">
        <v>13.033846624539605</v>
      </c>
      <c r="X97">
        <v>45.254524675077072</v>
      </c>
      <c r="Y97">
        <v>0</v>
      </c>
      <c r="Z97">
        <v>6.0324750000000007</v>
      </c>
      <c r="AA97">
        <v>12.929271077146673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9.679999941244402</v>
      </c>
      <c r="AG97">
        <v>10.923773995956571</v>
      </c>
      <c r="AH97">
        <v>48.085310436000007</v>
      </c>
      <c r="AI97">
        <v>10.936799824999438</v>
      </c>
      <c r="AJ97">
        <v>0</v>
      </c>
      <c r="AK97">
        <v>13.664222828175555</v>
      </c>
      <c r="AL97">
        <v>0</v>
      </c>
      <c r="AM97">
        <v>4.8261999239991944</v>
      </c>
      <c r="AN97">
        <v>1.0521411528816682</v>
      </c>
      <c r="AO97">
        <v>3.607968000000001</v>
      </c>
      <c r="AP97">
        <v>3.1442125570498556</v>
      </c>
      <c r="AQ97">
        <v>10.128920045908417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0</v>
      </c>
      <c r="AX97">
        <v>0.10695453816985506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1032.2037605409928</v>
      </c>
      <c r="DN97">
        <v>33.902605361382768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5.7350170290185654</v>
      </c>
      <c r="H98">
        <v>0</v>
      </c>
      <c r="I98">
        <v>0</v>
      </c>
      <c r="J98">
        <v>1.7485030724246602</v>
      </c>
      <c r="K98">
        <v>9.4088854233755157</v>
      </c>
      <c r="L98">
        <v>578.49348468278686</v>
      </c>
      <c r="M98">
        <v>28.21453818893896</v>
      </c>
      <c r="N98">
        <v>36.243234793886195</v>
      </c>
      <c r="O98">
        <v>0</v>
      </c>
      <c r="P98">
        <v>42.740095010254606</v>
      </c>
      <c r="Q98">
        <v>6.5307399226888982</v>
      </c>
      <c r="R98">
        <v>13.005733277800418</v>
      </c>
      <c r="S98">
        <v>8.0949266730433909</v>
      </c>
      <c r="T98">
        <v>0</v>
      </c>
      <c r="U98">
        <v>64.236886701001481</v>
      </c>
      <c r="V98">
        <v>6.3606798561151079</v>
      </c>
      <c r="W98">
        <v>13.033846624539605</v>
      </c>
      <c r="X98">
        <v>45.254524675077072</v>
      </c>
      <c r="Y98">
        <v>0</v>
      </c>
      <c r="Z98">
        <v>6.0324750000000007</v>
      </c>
      <c r="AA98">
        <v>12.929271077146673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9.679999941244402</v>
      </c>
      <c r="AG98">
        <v>10.923773995956571</v>
      </c>
      <c r="AH98">
        <v>48.085310436000007</v>
      </c>
      <c r="AI98">
        <v>9.7649998541661969</v>
      </c>
      <c r="AJ98">
        <v>0</v>
      </c>
      <c r="AK98">
        <v>13.664222828175555</v>
      </c>
      <c r="AL98">
        <v>0</v>
      </c>
      <c r="AM98">
        <v>4.8261999239991944</v>
      </c>
      <c r="AN98">
        <v>1.0521411528816682</v>
      </c>
      <c r="AO98">
        <v>3.607968000000001</v>
      </c>
      <c r="AP98">
        <v>3.1442125570498556</v>
      </c>
      <c r="AQ98">
        <v>10.128920045908417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0</v>
      </c>
      <c r="AX98">
        <v>0.10695453816985506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1031.0692237314734</v>
      </c>
      <c r="DN98">
        <v>33.865342200068852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1.2235671627706241E-2</v>
      </c>
      <c r="E99">
        <f t="shared" si="2"/>
        <v>0</v>
      </c>
      <c r="F99">
        <f t="shared" si="2"/>
        <v>0</v>
      </c>
      <c r="G99">
        <f t="shared" si="2"/>
        <v>3.0121498342675541E-2</v>
      </c>
      <c r="H99">
        <f t="shared" si="2"/>
        <v>0</v>
      </c>
      <c r="I99">
        <f t="shared" si="2"/>
        <v>0</v>
      </c>
      <c r="J99">
        <f t="shared" si="2"/>
        <v>1.1030539236801437E-2</v>
      </c>
      <c r="K99">
        <f t="shared" si="2"/>
        <v>0.16845774869506938</v>
      </c>
      <c r="L99">
        <f t="shared" si="2"/>
        <v>9.90774375792315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1.0257622802461117</v>
      </c>
      <c r="Q99">
        <f t="shared" si="2"/>
        <v>0.11721356217132989</v>
      </c>
      <c r="R99">
        <f t="shared" si="2"/>
        <v>0.25292791765868217</v>
      </c>
      <c r="S99">
        <f t="shared" si="2"/>
        <v>0.14740260906159453</v>
      </c>
      <c r="T99">
        <f t="shared" si="2"/>
        <v>0</v>
      </c>
      <c r="U99">
        <f t="shared" si="2"/>
        <v>1.5234839840065901</v>
      </c>
      <c r="V99">
        <f t="shared" si="2"/>
        <v>0.12520061293138482</v>
      </c>
      <c r="W99">
        <f t="shared" si="2"/>
        <v>0.24630516105011679</v>
      </c>
      <c r="X99">
        <f t="shared" si="2"/>
        <v>0.99318673762739373</v>
      </c>
      <c r="Y99">
        <f t="shared" si="2"/>
        <v>0</v>
      </c>
      <c r="Z99">
        <f t="shared" si="2"/>
        <v>0.11612514374999998</v>
      </c>
      <c r="AA99">
        <f t="shared" si="2"/>
        <v>0.30965400664994547</v>
      </c>
      <c r="AB99">
        <f t="shared" si="2"/>
        <v>0.29094623671974112</v>
      </c>
      <c r="AC99">
        <f t="shared" si="2"/>
        <v>0.21538627035067379</v>
      </c>
      <c r="AD99">
        <f t="shared" si="2"/>
        <v>0.26753285606873944</v>
      </c>
      <c r="AE99">
        <f t="shared" si="2"/>
        <v>0.29578685919322156</v>
      </c>
      <c r="AF99">
        <f t="shared" si="2"/>
        <v>0.17475424689476646</v>
      </c>
      <c r="AG99">
        <f t="shared" si="2"/>
        <v>0.26217057590295806</v>
      </c>
      <c r="AH99">
        <f t="shared" si="2"/>
        <v>1.1556999179939995</v>
      </c>
      <c r="AI99">
        <f t="shared" si="2"/>
        <v>0.21214579799595365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7.2281344980727094E-2</v>
      </c>
      <c r="AN99">
        <f t="shared" si="2"/>
        <v>2.5251387669160078E-2</v>
      </c>
      <c r="AO99">
        <f t="shared" si="2"/>
        <v>0.11568047400000014</v>
      </c>
      <c r="AP99">
        <f t="shared" si="2"/>
        <v>6.4633219375856144E-2</v>
      </c>
      <c r="AQ99">
        <f t="shared" si="2"/>
        <v>0.2430940811018025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1.8121691515383491E-3</v>
      </c>
      <c r="AW99">
        <f t="shared" si="2"/>
        <v>1.9062534535731682E-5</v>
      </c>
      <c r="AX99">
        <f t="shared" si="2"/>
        <v>1.7192732607509121E-3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20.189606904426608</v>
      </c>
      <c r="DN99">
        <f t="shared" si="3"/>
        <v>0.66313329173505053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0.16037097638583256</v>
      </c>
      <c r="E3">
        <v>0</v>
      </c>
      <c r="F3">
        <v>0</v>
      </c>
      <c r="G3">
        <v>0.24865295065217791</v>
      </c>
      <c r="H3">
        <v>0</v>
      </c>
      <c r="I3">
        <v>0</v>
      </c>
      <c r="J3">
        <v>0.11650934571085413</v>
      </c>
      <c r="K3">
        <v>0.14690560893783394</v>
      </c>
      <c r="L3">
        <v>0.47415600623383625</v>
      </c>
      <c r="M3">
        <v>0.13241151695417519</v>
      </c>
      <c r="N3">
        <v>0.14666791508106336</v>
      </c>
      <c r="O3">
        <v>0.16296656298774748</v>
      </c>
      <c r="P3">
        <v>0.2690694229939361</v>
      </c>
      <c r="Q3">
        <v>2.02793447324136E-2</v>
      </c>
      <c r="R3">
        <v>6.5853008109677105E-2</v>
      </c>
      <c r="S3">
        <v>3.2680431622744754E-2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0.18312378522060008</v>
      </c>
      <c r="AE3">
        <v>0.25506527265105428</v>
      </c>
      <c r="AF3">
        <v>0.10922274787852955</v>
      </c>
      <c r="AG3">
        <v>1.8974219079280776</v>
      </c>
      <c r="AH3">
        <v>3.3123658103999998</v>
      </c>
      <c r="AI3">
        <v>0.23830451901141117</v>
      </c>
      <c r="AJ3">
        <v>0</v>
      </c>
      <c r="AK3">
        <v>3.3390165870821478</v>
      </c>
      <c r="AL3">
        <v>0</v>
      </c>
      <c r="AM3">
        <v>5.2426994664935021E-2</v>
      </c>
      <c r="AN3">
        <v>3.6416847118331524E-3</v>
      </c>
      <c r="AO3">
        <v>0</v>
      </c>
      <c r="AP3">
        <v>0</v>
      </c>
      <c r="AQ3">
        <v>0.22893088503760867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3.7694102466848519E-4</v>
      </c>
      <c r="AX3">
        <v>1.9992985821574057E-3</v>
      </c>
      <c r="AY3">
        <v>0.2184458</v>
      </c>
      <c r="AZ3">
        <v>0.26806190000000002</v>
      </c>
      <c r="BA3">
        <v>0.17666820000000005</v>
      </c>
      <c r="BB3">
        <v>0.14417500000000003</v>
      </c>
      <c r="BC3">
        <v>81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91.036200351270026</v>
      </c>
      <c r="DN3">
        <v>2.9992727276069004</v>
      </c>
    </row>
    <row r="4" spans="1:118">
      <c r="A4" t="s">
        <v>46</v>
      </c>
      <c r="B4">
        <v>0</v>
      </c>
      <c r="C4">
        <v>0</v>
      </c>
      <c r="D4">
        <v>0.16037097638583256</v>
      </c>
      <c r="E4">
        <v>0</v>
      </c>
      <c r="F4">
        <v>0</v>
      </c>
      <c r="G4">
        <v>0.24865295065217791</v>
      </c>
      <c r="H4">
        <v>0</v>
      </c>
      <c r="I4">
        <v>0</v>
      </c>
      <c r="J4">
        <v>0.11650934571085413</v>
      </c>
      <c r="K4">
        <v>0.14690560893783394</v>
      </c>
      <c r="L4">
        <v>0.47415600623383625</v>
      </c>
      <c r="M4">
        <v>0.13241151695417519</v>
      </c>
      <c r="N4">
        <v>0.14666791508106336</v>
      </c>
      <c r="O4">
        <v>0.16296656298774748</v>
      </c>
      <c r="P4">
        <v>0.2690694229939361</v>
      </c>
      <c r="Q4">
        <v>2.0452860383523567E-2</v>
      </c>
      <c r="R4">
        <v>6.5853008109677105E-2</v>
      </c>
      <c r="S4">
        <v>3.2680431622744754E-2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0.18312378522060008</v>
      </c>
      <c r="AE4">
        <v>0.25506527265105428</v>
      </c>
      <c r="AF4">
        <v>0.10922274787852955</v>
      </c>
      <c r="AG4">
        <v>1.8974219079280776</v>
      </c>
      <c r="AH4">
        <v>3.3123658103999998</v>
      </c>
      <c r="AI4">
        <v>0.23830451901141117</v>
      </c>
      <c r="AJ4">
        <v>0</v>
      </c>
      <c r="AK4">
        <v>3.3390165870821478</v>
      </c>
      <c r="AL4">
        <v>0</v>
      </c>
      <c r="AM4">
        <v>5.2426994664935021E-2</v>
      </c>
      <c r="AN4">
        <v>3.6416847118331524E-3</v>
      </c>
      <c r="AO4">
        <v>0</v>
      </c>
      <c r="AP4">
        <v>0</v>
      </c>
      <c r="AQ4">
        <v>0.22893088503760867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3.7694102466848519E-4</v>
      </c>
      <c r="AX4">
        <v>1.9992985821574057E-3</v>
      </c>
      <c r="AY4">
        <v>0.2184458</v>
      </c>
      <c r="AZ4">
        <v>0.26806190000000002</v>
      </c>
      <c r="BA4">
        <v>0.17666820000000005</v>
      </c>
      <c r="BB4">
        <v>0.14417500000000003</v>
      </c>
      <c r="BC4">
        <v>78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88.136368348975751</v>
      </c>
      <c r="DN4">
        <v>2.8992782455522681</v>
      </c>
    </row>
    <row r="5" spans="1:118">
      <c r="A5" t="s">
        <v>47</v>
      </c>
      <c r="B5">
        <v>0</v>
      </c>
      <c r="C5">
        <v>0</v>
      </c>
      <c r="D5">
        <v>0.16037097638583256</v>
      </c>
      <c r="E5">
        <v>0</v>
      </c>
      <c r="F5">
        <v>0</v>
      </c>
      <c r="G5">
        <v>0.24865295065217791</v>
      </c>
      <c r="H5">
        <v>0</v>
      </c>
      <c r="I5">
        <v>0</v>
      </c>
      <c r="J5">
        <v>0.11650934571085413</v>
      </c>
      <c r="K5">
        <v>0.14690560893783394</v>
      </c>
      <c r="L5">
        <v>0.47415600623383625</v>
      </c>
      <c r="M5">
        <v>0.13241151695417519</v>
      </c>
      <c r="N5">
        <v>0.14666791508106336</v>
      </c>
      <c r="O5">
        <v>0.16296656298774748</v>
      </c>
      <c r="P5">
        <v>0.2690694229939361</v>
      </c>
      <c r="Q5">
        <v>2.0452860383523567E-2</v>
      </c>
      <c r="R5">
        <v>6.5853008109677105E-2</v>
      </c>
      <c r="S5">
        <v>3.2680431622744754E-2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0.18312378522060008</v>
      </c>
      <c r="AE5">
        <v>0.25506527265105428</v>
      </c>
      <c r="AF5">
        <v>0.10922274787852955</v>
      </c>
      <c r="AG5">
        <v>1.8974219079280776</v>
      </c>
      <c r="AH5">
        <v>3.3123658103999998</v>
      </c>
      <c r="AI5">
        <v>0.23830451901141117</v>
      </c>
      <c r="AJ5">
        <v>0</v>
      </c>
      <c r="AK5">
        <v>3.3390165870821478</v>
      </c>
      <c r="AL5">
        <v>0</v>
      </c>
      <c r="AM5">
        <v>5.2426994664935021E-2</v>
      </c>
      <c r="AN5">
        <v>3.6416847118331524E-3</v>
      </c>
      <c r="AO5">
        <v>0</v>
      </c>
      <c r="AP5">
        <v>0</v>
      </c>
      <c r="AQ5">
        <v>0.22893088503760867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3.7694102466848519E-4</v>
      </c>
      <c r="AX5">
        <v>1.9992985821574057E-3</v>
      </c>
      <c r="AY5">
        <v>0.2184458</v>
      </c>
      <c r="AZ5">
        <v>0.26806190000000002</v>
      </c>
      <c r="BA5">
        <v>0.17666820000000005</v>
      </c>
      <c r="BB5">
        <v>0.14417500000000003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86.196368348975753</v>
      </c>
      <c r="DN5">
        <v>2.8392782455522658</v>
      </c>
    </row>
    <row r="6" spans="1:118">
      <c r="A6" t="s">
        <v>48</v>
      </c>
      <c r="B6">
        <v>0</v>
      </c>
      <c r="C6">
        <v>0</v>
      </c>
      <c r="D6">
        <v>0.16037097638583256</v>
      </c>
      <c r="E6">
        <v>0</v>
      </c>
      <c r="F6">
        <v>0</v>
      </c>
      <c r="G6">
        <v>0.24865295065217791</v>
      </c>
      <c r="H6">
        <v>0</v>
      </c>
      <c r="I6">
        <v>0</v>
      </c>
      <c r="J6">
        <v>0.11650934571085413</v>
      </c>
      <c r="K6">
        <v>0.14690560893783394</v>
      </c>
      <c r="L6">
        <v>0.47415600623383625</v>
      </c>
      <c r="M6">
        <v>0.13241151695417519</v>
      </c>
      <c r="N6">
        <v>0.14666791508106336</v>
      </c>
      <c r="O6">
        <v>0.16296656298774748</v>
      </c>
      <c r="P6">
        <v>0.2690694229939361</v>
      </c>
      <c r="Q6">
        <v>2.0452860383523567E-2</v>
      </c>
      <c r="R6">
        <v>6.5853008109677105E-2</v>
      </c>
      <c r="S6">
        <v>3.2680431622744754E-2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0.18312378522060008</v>
      </c>
      <c r="AE6">
        <v>0.25506527265105428</v>
      </c>
      <c r="AF6">
        <v>0.10922274787852955</v>
      </c>
      <c r="AG6">
        <v>1.8974219079280776</v>
      </c>
      <c r="AH6">
        <v>3.3123658103999998</v>
      </c>
      <c r="AI6">
        <v>0.23830451901141117</v>
      </c>
      <c r="AJ6">
        <v>0</v>
      </c>
      <c r="AK6">
        <v>3.3390165870821478</v>
      </c>
      <c r="AL6">
        <v>0</v>
      </c>
      <c r="AM6">
        <v>5.2426994664935021E-2</v>
      </c>
      <c r="AN6">
        <v>3.6416847118331524E-3</v>
      </c>
      <c r="AO6">
        <v>0</v>
      </c>
      <c r="AP6">
        <v>0</v>
      </c>
      <c r="AQ6">
        <v>0.22893088503760867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3.7694102466848519E-4</v>
      </c>
      <c r="AX6">
        <v>1.9992985821574057E-3</v>
      </c>
      <c r="AY6">
        <v>0.2184458</v>
      </c>
      <c r="AZ6">
        <v>0.26806190000000002</v>
      </c>
      <c r="BA6">
        <v>0.17666820000000005</v>
      </c>
      <c r="BB6">
        <v>0.14417500000000003</v>
      </c>
      <c r="BC6">
        <v>74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84.26636834897576</v>
      </c>
      <c r="DN6">
        <v>2.7692782455522584</v>
      </c>
    </row>
    <row r="7" spans="1:118">
      <c r="A7" t="s">
        <v>49</v>
      </c>
      <c r="B7">
        <v>0</v>
      </c>
      <c r="C7">
        <v>0</v>
      </c>
      <c r="D7">
        <v>1.2723173166476198E-2</v>
      </c>
      <c r="E7">
        <v>0</v>
      </c>
      <c r="F7">
        <v>0</v>
      </c>
      <c r="G7">
        <v>2.7023353930121778E-2</v>
      </c>
      <c r="H7">
        <v>0</v>
      </c>
      <c r="I7">
        <v>0</v>
      </c>
      <c r="J7">
        <v>5.7626675209473408E-3</v>
      </c>
      <c r="K7">
        <v>0.14690560893783394</v>
      </c>
      <c r="L7">
        <v>0.47415600623383625</v>
      </c>
      <c r="M7">
        <v>0.13241151695417519</v>
      </c>
      <c r="N7">
        <v>0.14666791508106336</v>
      </c>
      <c r="O7">
        <v>0.16296656298774748</v>
      </c>
      <c r="P7">
        <v>0.2690694229939361</v>
      </c>
      <c r="Q7">
        <v>2.0452860383523567E-2</v>
      </c>
      <c r="R7">
        <v>6.5853008109677105E-2</v>
      </c>
      <c r="S7">
        <v>3.2680431622744754E-2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0.18312378522060008</v>
      </c>
      <c r="AE7">
        <v>0.25506527265105428</v>
      </c>
      <c r="AF7">
        <v>0.10922274787852955</v>
      </c>
      <c r="AG7">
        <v>1.8974219079280776</v>
      </c>
      <c r="AH7">
        <v>3.3123658103999998</v>
      </c>
      <c r="AI7">
        <v>0.16548924752852778</v>
      </c>
      <c r="AJ7">
        <v>0</v>
      </c>
      <c r="AK7">
        <v>3.3390165870821478</v>
      </c>
      <c r="AL7">
        <v>0</v>
      </c>
      <c r="AM7">
        <v>5.2426994664935021E-2</v>
      </c>
      <c r="AN7">
        <v>3.6416847118331524E-3</v>
      </c>
      <c r="AO7">
        <v>0</v>
      </c>
      <c r="AP7">
        <v>0</v>
      </c>
      <c r="AQ7">
        <v>0.22893088503760867</v>
      </c>
      <c r="AR7">
        <v>0</v>
      </c>
      <c r="AS7">
        <v>0.16217946195144284</v>
      </c>
      <c r="AT7">
        <v>0</v>
      </c>
      <c r="AU7">
        <v>0</v>
      </c>
      <c r="AV7">
        <v>9.2747411660734653E-3</v>
      </c>
      <c r="AW7">
        <v>0</v>
      </c>
      <c r="AX7">
        <v>2.2012895729320711E-3</v>
      </c>
      <c r="AY7">
        <v>0.2184458</v>
      </c>
      <c r="AZ7">
        <v>0.26806190000000002</v>
      </c>
      <c r="BA7">
        <v>0.17666820000000005</v>
      </c>
      <c r="BB7">
        <v>0.14417500000000003</v>
      </c>
      <c r="BC7">
        <v>70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79.859924011699235</v>
      </c>
      <c r="DN7">
        <v>2.6319830243467619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0.14690560893783394</v>
      </c>
      <c r="L8">
        <v>0.47415600623383625</v>
      </c>
      <c r="M8">
        <v>0.13241151695417519</v>
      </c>
      <c r="N8">
        <v>0.14666791508106336</v>
      </c>
      <c r="O8">
        <v>0.16296656298774748</v>
      </c>
      <c r="P8">
        <v>0.2690694229939361</v>
      </c>
      <c r="Q8">
        <v>2.0452860383523567E-2</v>
      </c>
      <c r="R8">
        <v>6.5853008109677105E-2</v>
      </c>
      <c r="S8">
        <v>3.2680431622744754E-2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0.18312378522060008</v>
      </c>
      <c r="AE8">
        <v>0.25506527265105428</v>
      </c>
      <c r="AF8">
        <v>0.10922274787852955</v>
      </c>
      <c r="AG8">
        <v>1.8974219079280776</v>
      </c>
      <c r="AH8">
        <v>3.3123658103999998</v>
      </c>
      <c r="AI8">
        <v>0.16548924752852778</v>
      </c>
      <c r="AJ8">
        <v>0</v>
      </c>
      <c r="AK8">
        <v>3.3390165870821478</v>
      </c>
      <c r="AL8">
        <v>0</v>
      </c>
      <c r="AM8">
        <v>5.2426994664935021E-2</v>
      </c>
      <c r="AN8">
        <v>3.6416847118331524E-3</v>
      </c>
      <c r="AO8">
        <v>0</v>
      </c>
      <c r="AP8">
        <v>0</v>
      </c>
      <c r="AQ8">
        <v>0.22893088503760867</v>
      </c>
      <c r="AR8">
        <v>0</v>
      </c>
      <c r="AS8">
        <v>0.16217946195144284</v>
      </c>
      <c r="AT8">
        <v>0</v>
      </c>
      <c r="AU8">
        <v>0</v>
      </c>
      <c r="AV8">
        <v>9.2747411660734653E-3</v>
      </c>
      <c r="AW8">
        <v>0</v>
      </c>
      <c r="AX8">
        <v>2.2012895729320711E-3</v>
      </c>
      <c r="AY8">
        <v>0.2184458</v>
      </c>
      <c r="AZ8">
        <v>0.26806190000000002</v>
      </c>
      <c r="BA8">
        <v>0.17666820000000005</v>
      </c>
      <c r="BB8">
        <v>0.14417500000000003</v>
      </c>
      <c r="BC8">
        <v>69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78.855862238066265</v>
      </c>
      <c r="DN8">
        <v>2.5905356033621842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0.14690560893783394</v>
      </c>
      <c r="L9">
        <v>0.47415600623383625</v>
      </c>
      <c r="M9">
        <v>0.13241151695417519</v>
      </c>
      <c r="N9">
        <v>0.14666791508106336</v>
      </c>
      <c r="O9">
        <v>0.16296656298774748</v>
      </c>
      <c r="P9">
        <v>0.2690694229939361</v>
      </c>
      <c r="Q9">
        <v>2.0452860383523567E-2</v>
      </c>
      <c r="R9">
        <v>6.5853008109677105E-2</v>
      </c>
      <c r="S9">
        <v>3.2680431622744754E-2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0.18312378522060008</v>
      </c>
      <c r="AE9">
        <v>0.25506527265105428</v>
      </c>
      <c r="AF9">
        <v>0.10922274787852955</v>
      </c>
      <c r="AG9">
        <v>1.8974219079280776</v>
      </c>
      <c r="AH9">
        <v>3.3123658103999998</v>
      </c>
      <c r="AI9">
        <v>0.16548924752852778</v>
      </c>
      <c r="AJ9">
        <v>0</v>
      </c>
      <c r="AK9">
        <v>3.3390165870821478</v>
      </c>
      <c r="AL9">
        <v>0</v>
      </c>
      <c r="AM9">
        <v>5.2426994664935021E-2</v>
      </c>
      <c r="AN9">
        <v>3.6416847118331524E-3</v>
      </c>
      <c r="AO9">
        <v>0</v>
      </c>
      <c r="AP9">
        <v>0</v>
      </c>
      <c r="AQ9">
        <v>0.22893088503760867</v>
      </c>
      <c r="AR9">
        <v>0</v>
      </c>
      <c r="AS9">
        <v>0.16217946195144284</v>
      </c>
      <c r="AT9">
        <v>0</v>
      </c>
      <c r="AU9">
        <v>0</v>
      </c>
      <c r="AV9">
        <v>9.2747411660734653E-3</v>
      </c>
      <c r="AW9">
        <v>0</v>
      </c>
      <c r="AX9">
        <v>2.2012895729320711E-3</v>
      </c>
      <c r="AY9">
        <v>0.2184458</v>
      </c>
      <c r="AZ9">
        <v>0.26806190000000002</v>
      </c>
      <c r="BA9">
        <v>0.17666820000000005</v>
      </c>
      <c r="BB9">
        <v>0.14417500000000003</v>
      </c>
      <c r="BC9">
        <v>57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67.235862238066261</v>
      </c>
      <c r="DN9">
        <v>2.2105356033621888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0.14690560893783394</v>
      </c>
      <c r="L10">
        <v>0.47415600623383625</v>
      </c>
      <c r="M10">
        <v>0.13241151695417519</v>
      </c>
      <c r="N10">
        <v>0.14666791508106336</v>
      </c>
      <c r="O10">
        <v>0.16296656298774748</v>
      </c>
      <c r="P10">
        <v>0.2690694229939361</v>
      </c>
      <c r="Q10">
        <v>2.0452860383523567E-2</v>
      </c>
      <c r="R10">
        <v>6.5853008109677105E-2</v>
      </c>
      <c r="S10">
        <v>3.2680431622744754E-2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0.18312378522060008</v>
      </c>
      <c r="AE10">
        <v>0.25506527265105428</v>
      </c>
      <c r="AF10">
        <v>0.10922274787852955</v>
      </c>
      <c r="AG10">
        <v>1.8974219079280776</v>
      </c>
      <c r="AH10">
        <v>3.3123658103999998</v>
      </c>
      <c r="AI10">
        <v>0.16548924752852778</v>
      </c>
      <c r="AJ10">
        <v>0</v>
      </c>
      <c r="AK10">
        <v>3.3390165870821478</v>
      </c>
      <c r="AL10">
        <v>0</v>
      </c>
      <c r="AM10">
        <v>4.699894950742059E-2</v>
      </c>
      <c r="AN10">
        <v>3.6416847118331524E-3</v>
      </c>
      <c r="AO10">
        <v>0</v>
      </c>
      <c r="AP10">
        <v>0</v>
      </c>
      <c r="AQ10">
        <v>0.22893088503760867</v>
      </c>
      <c r="AR10">
        <v>0</v>
      </c>
      <c r="AS10">
        <v>0.16217946195144284</v>
      </c>
      <c r="AT10">
        <v>0</v>
      </c>
      <c r="AU10">
        <v>0</v>
      </c>
      <c r="AV10">
        <v>9.2747411660734653E-3</v>
      </c>
      <c r="AW10">
        <v>0</v>
      </c>
      <c r="AX10">
        <v>2.2012895729320711E-3</v>
      </c>
      <c r="AY10">
        <v>0.2184458</v>
      </c>
      <c r="AZ10">
        <v>0.26806190000000002</v>
      </c>
      <c r="BA10">
        <v>0.17666820000000005</v>
      </c>
      <c r="BB10">
        <v>0.14417500000000003</v>
      </c>
      <c r="BC10">
        <v>55.999999999999993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66.260606807526585</v>
      </c>
      <c r="DN10">
        <v>2.1803629887443541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0.14352502929771671</v>
      </c>
      <c r="L11">
        <v>0.40461090453349824</v>
      </c>
      <c r="M11">
        <v>0.13241151695417519</v>
      </c>
      <c r="N11">
        <v>0.14666791508106336</v>
      </c>
      <c r="O11">
        <v>0.16296656298774748</v>
      </c>
      <c r="P11">
        <v>0.2690694229939361</v>
      </c>
      <c r="Q11">
        <v>1.7821765966498058E-2</v>
      </c>
      <c r="R11">
        <v>6.5853008109677105E-2</v>
      </c>
      <c r="S11">
        <v>2.7678655235122644E-2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0.18312378522060008</v>
      </c>
      <c r="AE11">
        <v>0.25506527265105428</v>
      </c>
      <c r="AF11">
        <v>0.10922274787852955</v>
      </c>
      <c r="AG11">
        <v>1.8974219079280776</v>
      </c>
      <c r="AH11">
        <v>3.3123658103999998</v>
      </c>
      <c r="AI11">
        <v>0.16548924752852778</v>
      </c>
      <c r="AJ11">
        <v>0</v>
      </c>
      <c r="AK11">
        <v>3.3390165870821478</v>
      </c>
      <c r="AL11">
        <v>0</v>
      </c>
      <c r="AM11">
        <v>2.6213497332467511E-2</v>
      </c>
      <c r="AN11">
        <v>3.6416847118331524E-3</v>
      </c>
      <c r="AO11">
        <v>0</v>
      </c>
      <c r="AP11">
        <v>0</v>
      </c>
      <c r="AQ11">
        <v>0.22893088503760867</v>
      </c>
      <c r="AR11">
        <v>0</v>
      </c>
      <c r="AS11">
        <v>0.16217946195144284</v>
      </c>
      <c r="AT11">
        <v>0</v>
      </c>
      <c r="AU11">
        <v>0</v>
      </c>
      <c r="AV11">
        <v>1.4468596219074605E-4</v>
      </c>
      <c r="AW11">
        <v>0</v>
      </c>
      <c r="AX11">
        <v>2.2012895729320711E-3</v>
      </c>
      <c r="AY11">
        <v>0.2184458</v>
      </c>
      <c r="AZ11">
        <v>0.26806190000000002</v>
      </c>
      <c r="BA11">
        <v>0.17666820000000005</v>
      </c>
      <c r="BB11">
        <v>0.14417500000000003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64.21364475163837</v>
      </c>
      <c r="DN11">
        <v>2.1168509851086332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0.12714354675544609</v>
      </c>
      <c r="L12">
        <v>0.36442698590798367</v>
      </c>
      <c r="M12">
        <v>0.13241151695417519</v>
      </c>
      <c r="N12">
        <v>0.14666791508106336</v>
      </c>
      <c r="O12">
        <v>0.16296656298774748</v>
      </c>
      <c r="P12">
        <v>0.2690694229939361</v>
      </c>
      <c r="Q12">
        <v>1.6732462188293436E-2</v>
      </c>
      <c r="R12">
        <v>6.5853008109677105E-2</v>
      </c>
      <c r="S12">
        <v>2.7678655235122644E-2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0.18312378522060008</v>
      </c>
      <c r="AE12">
        <v>0.25506527265105428</v>
      </c>
      <c r="AF12">
        <v>0.10922274787852955</v>
      </c>
      <c r="AG12">
        <v>1.8974219079280776</v>
      </c>
      <c r="AH12">
        <v>3.3123658103999998</v>
      </c>
      <c r="AI12">
        <v>0.16548924752852778</v>
      </c>
      <c r="AJ12">
        <v>0</v>
      </c>
      <c r="AK12">
        <v>3.3390165870821478</v>
      </c>
      <c r="AL12">
        <v>0</v>
      </c>
      <c r="AM12">
        <v>2.6213497332467511E-2</v>
      </c>
      <c r="AN12">
        <v>3.6416847118331524E-3</v>
      </c>
      <c r="AO12">
        <v>0</v>
      </c>
      <c r="AP12">
        <v>0</v>
      </c>
      <c r="AQ12">
        <v>0.22893088503760867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2.2012895729320711E-3</v>
      </c>
      <c r="AY12">
        <v>0.2184458</v>
      </c>
      <c r="AZ12">
        <v>0.26806190000000002</v>
      </c>
      <c r="BA12">
        <v>0.17666820000000005</v>
      </c>
      <c r="BB12">
        <v>0.14417500000000003</v>
      </c>
      <c r="BC12">
        <v>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63.187683381694029</v>
      </c>
      <c r="DN12">
        <v>2.0850129641447932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0.10010331328719232</v>
      </c>
      <c r="L13">
        <v>0.28641242630431546</v>
      </c>
      <c r="M13">
        <v>0.13241151695417519</v>
      </c>
      <c r="N13">
        <v>0.14666791508106336</v>
      </c>
      <c r="O13">
        <v>0.16296656298774748</v>
      </c>
      <c r="P13">
        <v>0.2690694229939361</v>
      </c>
      <c r="Q13">
        <v>1.6974944965359867E-2</v>
      </c>
      <c r="R13">
        <v>6.5853008109677105E-2</v>
      </c>
      <c r="S13">
        <v>2.7678655235122644E-2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0.18312378522060008</v>
      </c>
      <c r="AE13">
        <v>0.25506527265105428</v>
      </c>
      <c r="AF13">
        <v>0.10922274787852955</v>
      </c>
      <c r="AG13">
        <v>1.8974219079280776</v>
      </c>
      <c r="AH13">
        <v>3.3123658103999998</v>
      </c>
      <c r="AI13">
        <v>9.9293552471472257E-2</v>
      </c>
      <c r="AJ13">
        <v>0</v>
      </c>
      <c r="AK13">
        <v>3.3390165870821478</v>
      </c>
      <c r="AL13">
        <v>0</v>
      </c>
      <c r="AM13">
        <v>2.6213497332467511E-2</v>
      </c>
      <c r="AN13">
        <v>3.6416847118331524E-3</v>
      </c>
      <c r="AO13">
        <v>0</v>
      </c>
      <c r="AP13">
        <v>0</v>
      </c>
      <c r="AQ13">
        <v>0.22893088503760867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2.2012895729320711E-3</v>
      </c>
      <c r="AY13">
        <v>0.2184458</v>
      </c>
      <c r="AZ13">
        <v>0.26806190000000002</v>
      </c>
      <c r="BA13">
        <v>0.17666820000000005</v>
      </c>
      <c r="BB13">
        <v>0.14417500000000003</v>
      </c>
      <c r="BC13">
        <v>22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33.012113434639332</v>
      </c>
      <c r="DN13">
        <v>1.0895749058475781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8.1568621104055147E-2</v>
      </c>
      <c r="L14">
        <v>0.28641242630431546</v>
      </c>
      <c r="M14">
        <v>0.13241151695417519</v>
      </c>
      <c r="N14">
        <v>0.14666791508106336</v>
      </c>
      <c r="O14">
        <v>0.16296656298774748</v>
      </c>
      <c r="P14">
        <v>0.2690694229939361</v>
      </c>
      <c r="Q14">
        <v>1.6974944965359867E-2</v>
      </c>
      <c r="R14">
        <v>6.5853008109677105E-2</v>
      </c>
      <c r="S14">
        <v>2.7678655235122644E-2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0.18312378522060008</v>
      </c>
      <c r="AE14">
        <v>0.25506527265105428</v>
      </c>
      <c r="AF14">
        <v>0.10922274787852955</v>
      </c>
      <c r="AG14">
        <v>1.8974219079280776</v>
      </c>
      <c r="AH14">
        <v>3.3123658103999998</v>
      </c>
      <c r="AI14">
        <v>9.9293552471472257E-2</v>
      </c>
      <c r="AJ14">
        <v>0</v>
      </c>
      <c r="AK14">
        <v>3.3390165870821478</v>
      </c>
      <c r="AL14">
        <v>0</v>
      </c>
      <c r="AM14">
        <v>2.6213497332467511E-2</v>
      </c>
      <c r="AN14">
        <v>3.6416847118331524E-3</v>
      </c>
      <c r="AO14">
        <v>0</v>
      </c>
      <c r="AP14">
        <v>0</v>
      </c>
      <c r="AQ14">
        <v>0.22893088503760867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2.2012895729320711E-3</v>
      </c>
      <c r="AY14">
        <v>0.2184458</v>
      </c>
      <c r="AZ14">
        <v>0.26806190000000002</v>
      </c>
      <c r="BA14">
        <v>0.17666820000000005</v>
      </c>
      <c r="BB14">
        <v>0.14417500000000003</v>
      </c>
      <c r="BC14">
        <v>21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32.024168145679482</v>
      </c>
      <c r="DN14">
        <v>1.0589855026242889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8.0363623052124022E-2</v>
      </c>
      <c r="L15">
        <v>0.25309350051963686</v>
      </c>
      <c r="M15">
        <v>0.13241151695417519</v>
      </c>
      <c r="N15">
        <v>0.14666791508106336</v>
      </c>
      <c r="O15">
        <v>0.16296656298774748</v>
      </c>
      <c r="P15">
        <v>0.2690694229939361</v>
      </c>
      <c r="Q15">
        <v>1.2927524851360159E-2</v>
      </c>
      <c r="R15">
        <v>6.5853008109677105E-2</v>
      </c>
      <c r="S15">
        <v>2.3200026788016158E-2</v>
      </c>
      <c r="T15">
        <v>8.1000000000000016E-2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0.18312378522060008</v>
      </c>
      <c r="AE15">
        <v>0.25506527265105428</v>
      </c>
      <c r="AF15">
        <v>7.427146702994139E-2</v>
      </c>
      <c r="AG15">
        <v>1.8974219079280776</v>
      </c>
      <c r="AH15">
        <v>3.3123658103999998</v>
      </c>
      <c r="AI15">
        <v>9.9293552471472257E-2</v>
      </c>
      <c r="AJ15">
        <v>0</v>
      </c>
      <c r="AK15">
        <v>3.3390165870821478</v>
      </c>
      <c r="AL15">
        <v>0</v>
      </c>
      <c r="AM15">
        <v>2.6213497332467511E-2</v>
      </c>
      <c r="AN15">
        <v>3.6416847118331524E-3</v>
      </c>
      <c r="AO15">
        <v>0</v>
      </c>
      <c r="AP15">
        <v>0</v>
      </c>
      <c r="AQ15">
        <v>0.22893088503760867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2.2012895729320711E-3</v>
      </c>
      <c r="AY15">
        <v>0.2184458</v>
      </c>
      <c r="AZ15">
        <v>0.26806190000000002</v>
      </c>
      <c r="BA15">
        <v>0.17666820000000005</v>
      </c>
      <c r="BB15">
        <v>0.14417500000000003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26.135441842958205</v>
      </c>
      <c r="DN15">
        <v>0.86640077108583802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8.0365010466328296E-2</v>
      </c>
      <c r="L16">
        <v>0.25309350051963686</v>
      </c>
      <c r="M16">
        <v>0.13241151695417519</v>
      </c>
      <c r="N16">
        <v>0.14666791508106336</v>
      </c>
      <c r="O16">
        <v>0.16296656298774748</v>
      </c>
      <c r="P16">
        <v>0.2690694229939361</v>
      </c>
      <c r="Q16">
        <v>1.2927524851360159E-2</v>
      </c>
      <c r="R16">
        <v>6.5853008109677105E-2</v>
      </c>
      <c r="S16">
        <v>2.1920820734168421E-2</v>
      </c>
      <c r="T16">
        <v>8.1000000000000016E-2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0.18312378522060008</v>
      </c>
      <c r="AE16">
        <v>0.25506527265105428</v>
      </c>
      <c r="AF16">
        <v>7.427146702994139E-2</v>
      </c>
      <c r="AG16">
        <v>1.8974219079280776</v>
      </c>
      <c r="AH16">
        <v>3.3123658103999998</v>
      </c>
      <c r="AI16">
        <v>9.9293552471472257E-2</v>
      </c>
      <c r="AJ16">
        <v>0</v>
      </c>
      <c r="AK16">
        <v>3.3390165870821478</v>
      </c>
      <c r="AL16">
        <v>0</v>
      </c>
      <c r="AM16">
        <v>2.6213497332467511E-2</v>
      </c>
      <c r="AN16">
        <v>3.6416847118331524E-3</v>
      </c>
      <c r="AO16">
        <v>0</v>
      </c>
      <c r="AP16">
        <v>0</v>
      </c>
      <c r="AQ16">
        <v>0.22893088503760867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2.2012895729320711E-3</v>
      </c>
      <c r="AY16">
        <v>0.2184458</v>
      </c>
      <c r="AZ16">
        <v>0.26806190000000002</v>
      </c>
      <c r="BA16">
        <v>0.17666820000000005</v>
      </c>
      <c r="BB16">
        <v>0.14417500000000003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26.134204385371071</v>
      </c>
      <c r="DN16">
        <v>0.86636041003333175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8.0387975586582339E-2</v>
      </c>
      <c r="L17">
        <v>0.26462505937126446</v>
      </c>
      <c r="M17">
        <v>0.13241151695417519</v>
      </c>
      <c r="N17">
        <v>0.14666791508106336</v>
      </c>
      <c r="O17">
        <v>0.16296656298774748</v>
      </c>
      <c r="P17">
        <v>0.2690694229939361</v>
      </c>
      <c r="Q17">
        <v>1.0209137593399659E-2</v>
      </c>
      <c r="R17">
        <v>6.5853008109677105E-2</v>
      </c>
      <c r="S17">
        <v>1.6837116329450761E-2</v>
      </c>
      <c r="T17">
        <v>8.1000000000000016E-2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0.18312378522060008</v>
      </c>
      <c r="AE17">
        <v>0.25506527265105428</v>
      </c>
      <c r="AF17">
        <v>7.427146702994139E-2</v>
      </c>
      <c r="AG17">
        <v>1.8974219079280776</v>
      </c>
      <c r="AH17">
        <v>3.3123658103999998</v>
      </c>
      <c r="AI17">
        <v>9.9293552471472257E-2</v>
      </c>
      <c r="AJ17">
        <v>0</v>
      </c>
      <c r="AK17">
        <v>3.3390165870821478</v>
      </c>
      <c r="AL17">
        <v>0</v>
      </c>
      <c r="AM17">
        <v>2.6213497332467511E-2</v>
      </c>
      <c r="AN17">
        <v>3.6416847118331524E-3</v>
      </c>
      <c r="AO17">
        <v>0</v>
      </c>
      <c r="AP17">
        <v>0</v>
      </c>
      <c r="AQ17">
        <v>0.22893088503760867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2.2012895729320711E-3</v>
      </c>
      <c r="AY17">
        <v>0.2184458</v>
      </c>
      <c r="AZ17">
        <v>0.26806190000000002</v>
      </c>
      <c r="BA17">
        <v>0.17666820000000005</v>
      </c>
      <c r="BB17">
        <v>0.14417500000000003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26.137836401856589</v>
      </c>
      <c r="DN17">
        <v>0.86648082585701458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8.0389352755266333E-2</v>
      </c>
      <c r="L18">
        <v>0.25836032380838936</v>
      </c>
      <c r="M18">
        <v>0.13241151695417519</v>
      </c>
      <c r="N18">
        <v>0.14666791508106336</v>
      </c>
      <c r="O18">
        <v>0.16296656298774748</v>
      </c>
      <c r="P18">
        <v>0.2690694229939361</v>
      </c>
      <c r="Q18">
        <v>1.0731329862844427E-2</v>
      </c>
      <c r="R18">
        <v>6.5853008109677105E-2</v>
      </c>
      <c r="S18">
        <v>1.7278152777168154E-2</v>
      </c>
      <c r="T18">
        <v>3.2969500000000006E-2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0.18312378522060008</v>
      </c>
      <c r="AE18">
        <v>0.25506527265105428</v>
      </c>
      <c r="AF18">
        <v>7.427146702994139E-2</v>
      </c>
      <c r="AG18">
        <v>1.8974219079280776</v>
      </c>
      <c r="AH18">
        <v>3.3123658103999998</v>
      </c>
      <c r="AI18">
        <v>9.9293552471472257E-2</v>
      </c>
      <c r="AJ18">
        <v>0</v>
      </c>
      <c r="AK18">
        <v>3.3390165870821478</v>
      </c>
      <c r="AL18">
        <v>0</v>
      </c>
      <c r="AM18">
        <v>2.6213497332467511E-2</v>
      </c>
      <c r="AN18">
        <v>3.6416847118331524E-3</v>
      </c>
      <c r="AO18">
        <v>0</v>
      </c>
      <c r="AP18">
        <v>0</v>
      </c>
      <c r="AQ18">
        <v>0.22893088503760867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2.2012895729320711E-3</v>
      </c>
      <c r="AY18">
        <v>0.2184458</v>
      </c>
      <c r="AZ18">
        <v>0.26806190000000002</v>
      </c>
      <c r="BA18">
        <v>0.17666820000000005</v>
      </c>
      <c r="BB18">
        <v>0.14417500000000003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26.086201811528728</v>
      </c>
      <c r="DN18">
        <v>0.8647847865078423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8.0387975586582339E-2</v>
      </c>
      <c r="L19">
        <v>0.26196393594952289</v>
      </c>
      <c r="M19">
        <v>0.13241151695417519</v>
      </c>
      <c r="N19">
        <v>0.14666791508106336</v>
      </c>
      <c r="O19">
        <v>0.16296656298774748</v>
      </c>
      <c r="P19">
        <v>0.2690694229939361</v>
      </c>
      <c r="Q19">
        <v>1.0731329862844427E-2</v>
      </c>
      <c r="R19">
        <v>6.5853008109677105E-2</v>
      </c>
      <c r="S19">
        <v>1.7278152777168154E-2</v>
      </c>
      <c r="T19">
        <v>3.6624799999999999E-2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0.18312378522060008</v>
      </c>
      <c r="AE19">
        <v>0.25506527265105428</v>
      </c>
      <c r="AF19">
        <v>7.427146702994139E-2</v>
      </c>
      <c r="AG19">
        <v>1.8974219079280776</v>
      </c>
      <c r="AH19">
        <v>3.3123658103999998</v>
      </c>
      <c r="AI19">
        <v>9.9293552471472257E-2</v>
      </c>
      <c r="AJ19">
        <v>0</v>
      </c>
      <c r="AK19">
        <v>3.3390165870821478</v>
      </c>
      <c r="AL19">
        <v>0</v>
      </c>
      <c r="AM19">
        <v>2.6213497332467511E-2</v>
      </c>
      <c r="AN19">
        <v>3.6416847118331524E-3</v>
      </c>
      <c r="AO19">
        <v>0</v>
      </c>
      <c r="AP19">
        <v>0</v>
      </c>
      <c r="AQ19">
        <v>0.22893088503760867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2.2012895729320711E-3</v>
      </c>
      <c r="AY19">
        <v>0.2184458</v>
      </c>
      <c r="AZ19">
        <v>0.26806190000000002</v>
      </c>
      <c r="BA19">
        <v>0.17666820000000005</v>
      </c>
      <c r="BB19">
        <v>0.14417500000000003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26.093228495392005</v>
      </c>
      <c r="DN19">
        <v>0.86501563761702083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8.0389352755266333E-2</v>
      </c>
      <c r="L20">
        <v>0.26556754809065652</v>
      </c>
      <c r="M20">
        <v>0.13241151695417519</v>
      </c>
      <c r="N20">
        <v>0.14666791508106336</v>
      </c>
      <c r="O20">
        <v>0.16296656298774748</v>
      </c>
      <c r="P20">
        <v>0.2690694229939361</v>
      </c>
      <c r="Q20">
        <v>1.0731329862844427E-2</v>
      </c>
      <c r="R20">
        <v>6.5853008109677105E-2</v>
      </c>
      <c r="S20">
        <v>1.7278152777168154E-2</v>
      </c>
      <c r="T20">
        <v>3.6624799999999999E-2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0.18312378522060008</v>
      </c>
      <c r="AE20">
        <v>0.25506527265105428</v>
      </c>
      <c r="AF20">
        <v>7.427146702994139E-2</v>
      </c>
      <c r="AG20">
        <v>1.8974219079280776</v>
      </c>
      <c r="AH20">
        <v>3.3123658103999998</v>
      </c>
      <c r="AI20">
        <v>9.9293552471472257E-2</v>
      </c>
      <c r="AJ20">
        <v>0</v>
      </c>
      <c r="AK20">
        <v>3.3390165870821478</v>
      </c>
      <c r="AL20">
        <v>0</v>
      </c>
      <c r="AM20">
        <v>2.6213497332467511E-2</v>
      </c>
      <c r="AN20">
        <v>3.6416847118331524E-3</v>
      </c>
      <c r="AO20">
        <v>0</v>
      </c>
      <c r="AP20">
        <v>0</v>
      </c>
      <c r="AQ20">
        <v>0.22893088503760867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2.2012895729320711E-3</v>
      </c>
      <c r="AY20">
        <v>0.2184458</v>
      </c>
      <c r="AZ20">
        <v>0.26806190000000002</v>
      </c>
      <c r="BA20">
        <v>0.17666820000000005</v>
      </c>
      <c r="BB20">
        <v>0.14417500000000003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26.096718846078822</v>
      </c>
      <c r="DN20">
        <v>0.86513027624001837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8.0387975586582339E-2</v>
      </c>
      <c r="L21">
        <v>0.26917116023179016</v>
      </c>
      <c r="M21">
        <v>0.13241151695417519</v>
      </c>
      <c r="N21">
        <v>0.14666791508106336</v>
      </c>
      <c r="O21">
        <v>0.16296656298774748</v>
      </c>
      <c r="P21">
        <v>0.2690694229939361</v>
      </c>
      <c r="Q21">
        <v>1.0729806315463017E-2</v>
      </c>
      <c r="R21">
        <v>5.4822743977801153E-2</v>
      </c>
      <c r="S21">
        <v>1.7272918826956869E-2</v>
      </c>
      <c r="T21">
        <v>3.65802E-2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0.18312378522060008</v>
      </c>
      <c r="AE21">
        <v>0.25506527265105428</v>
      </c>
      <c r="AF21">
        <v>7.427146702994139E-2</v>
      </c>
      <c r="AG21">
        <v>1.8974219079280776</v>
      </c>
      <c r="AH21">
        <v>3.3123658103999998</v>
      </c>
      <c r="AI21">
        <v>9.9293552471472257E-2</v>
      </c>
      <c r="AJ21">
        <v>0</v>
      </c>
      <c r="AK21">
        <v>3.3390165870821478</v>
      </c>
      <c r="AL21">
        <v>0</v>
      </c>
      <c r="AM21">
        <v>2.6213497332467511E-2</v>
      </c>
      <c r="AN21">
        <v>3.6416847118331524E-3</v>
      </c>
      <c r="AO21">
        <v>0</v>
      </c>
      <c r="AP21">
        <v>0</v>
      </c>
      <c r="AQ21">
        <v>0.22893088503760867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2.2012895729320711E-3</v>
      </c>
      <c r="AY21">
        <v>0.2184458</v>
      </c>
      <c r="AZ21">
        <v>0.26806190000000002</v>
      </c>
      <c r="BA21">
        <v>0.17666820000000005</v>
      </c>
      <c r="BB21">
        <v>0.14417500000000003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26.089477284169334</v>
      </c>
      <c r="DN21">
        <v>0.8648924514924865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8.0389352755266333E-2</v>
      </c>
      <c r="L22">
        <v>0.26917116023179016</v>
      </c>
      <c r="M22">
        <v>0.13241151695417519</v>
      </c>
      <c r="N22">
        <v>0.14666791508106336</v>
      </c>
      <c r="O22">
        <v>0.16296656298774748</v>
      </c>
      <c r="P22">
        <v>0.2690694229939361</v>
      </c>
      <c r="Q22">
        <v>1.0729806315463017E-2</v>
      </c>
      <c r="R22">
        <v>4.5644624380633617E-2</v>
      </c>
      <c r="S22">
        <v>1.7272918826956869E-2</v>
      </c>
      <c r="T22">
        <v>3.65802E-2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0.18312378522060008</v>
      </c>
      <c r="AE22">
        <v>0.25506527265105428</v>
      </c>
      <c r="AF22">
        <v>7.427146702994139E-2</v>
      </c>
      <c r="AG22">
        <v>1.8974219079280776</v>
      </c>
      <c r="AH22">
        <v>3.3123658103999998</v>
      </c>
      <c r="AI22">
        <v>9.9293552471472257E-2</v>
      </c>
      <c r="AJ22">
        <v>0</v>
      </c>
      <c r="AK22">
        <v>3.3390165870821478</v>
      </c>
      <c r="AL22">
        <v>0</v>
      </c>
      <c r="AM22">
        <v>2.6213497332467511E-2</v>
      </c>
      <c r="AN22">
        <v>3.6416847118331524E-3</v>
      </c>
      <c r="AO22">
        <v>0</v>
      </c>
      <c r="AP22">
        <v>0</v>
      </c>
      <c r="AQ22">
        <v>0.22893088503760867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2.2012895729320711E-3</v>
      </c>
      <c r="AY22">
        <v>0.2184458</v>
      </c>
      <c r="AZ22">
        <v>0.26806190000000002</v>
      </c>
      <c r="BA22">
        <v>0.17666820000000005</v>
      </c>
      <c r="BB22">
        <v>0.14417500000000003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26.080592362187137</v>
      </c>
      <c r="DN22">
        <v>0.8646006310462061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8.0387975586582339E-2</v>
      </c>
      <c r="L23">
        <v>0.25836032380838936</v>
      </c>
      <c r="M23">
        <v>0.13241151695417519</v>
      </c>
      <c r="N23">
        <v>0.14666791508106336</v>
      </c>
      <c r="O23">
        <v>0.16296656298774748</v>
      </c>
      <c r="P23">
        <v>0.2690694229939361</v>
      </c>
      <c r="Q23">
        <v>1.0729806315463017E-2</v>
      </c>
      <c r="R23">
        <v>4.5644624380633617E-2</v>
      </c>
      <c r="S23">
        <v>1.7272918826956869E-2</v>
      </c>
      <c r="T23">
        <v>3.65802E-2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0.18312378522060008</v>
      </c>
      <c r="AE23">
        <v>0.25506527265105428</v>
      </c>
      <c r="AF23">
        <v>7.427146702994139E-2</v>
      </c>
      <c r="AG23">
        <v>1.8974219079280776</v>
      </c>
      <c r="AH23">
        <v>3.3123658103999998</v>
      </c>
      <c r="AI23">
        <v>7.2815266539938875E-2</v>
      </c>
      <c r="AJ23">
        <v>0</v>
      </c>
      <c r="AK23">
        <v>3.3390165870821478</v>
      </c>
      <c r="AL23">
        <v>0</v>
      </c>
      <c r="AM23">
        <v>2.6213497332467511E-2</v>
      </c>
      <c r="AN23">
        <v>3.6416847118331524E-3</v>
      </c>
      <c r="AO23">
        <v>0</v>
      </c>
      <c r="AP23">
        <v>0</v>
      </c>
      <c r="AQ23">
        <v>0.22893088503760867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2.2012895729320711E-3</v>
      </c>
      <c r="AY23">
        <v>0.2184458</v>
      </c>
      <c r="AZ23">
        <v>0.26806190000000002</v>
      </c>
      <c r="BA23">
        <v>0.17666820000000005</v>
      </c>
      <c r="BB23">
        <v>0.14417500000000003</v>
      </c>
      <c r="BC23">
        <v>34.9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45.314487696897032</v>
      </c>
      <c r="DN23">
        <v>1.4934147968126896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8.0389352755266333E-2</v>
      </c>
      <c r="L24">
        <v>0.26556754809065652</v>
      </c>
      <c r="M24">
        <v>0.13241151695417519</v>
      </c>
      <c r="N24">
        <v>0.14666791508106336</v>
      </c>
      <c r="O24">
        <v>0.16296656298774748</v>
      </c>
      <c r="P24">
        <v>0.2690694229939361</v>
      </c>
      <c r="Q24">
        <v>1.0729806315463017E-2</v>
      </c>
      <c r="R24">
        <v>4.5644624380633617E-2</v>
      </c>
      <c r="S24">
        <v>1.7272918826956869E-2</v>
      </c>
      <c r="T24">
        <v>3.65802E-2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0.18312378522060008</v>
      </c>
      <c r="AE24">
        <v>0.25506527265105428</v>
      </c>
      <c r="AF24">
        <v>7.427146702994139E-2</v>
      </c>
      <c r="AG24">
        <v>1.8974219079280776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2.6213497332467511E-2</v>
      </c>
      <c r="AN24">
        <v>3.6416847118331524E-3</v>
      </c>
      <c r="AO24">
        <v>0</v>
      </c>
      <c r="AP24">
        <v>0</v>
      </c>
      <c r="AQ24">
        <v>0.22893088503760867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2.2012895729320711E-3</v>
      </c>
      <c r="AY24">
        <v>0.2184458</v>
      </c>
      <c r="AZ24">
        <v>0.26806190000000002</v>
      </c>
      <c r="BA24">
        <v>0.17666820000000005</v>
      </c>
      <c r="BB24">
        <v>0.14417500000000003</v>
      </c>
      <c r="BC24">
        <v>34.9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45.580239585427989</v>
      </c>
      <c r="DN24">
        <v>1.5021432701129025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8.0387975586582339E-2</v>
      </c>
      <c r="L25">
        <v>0.28014769074144036</v>
      </c>
      <c r="M25">
        <v>0.13241151695417519</v>
      </c>
      <c r="N25">
        <v>0.14666791508106336</v>
      </c>
      <c r="O25">
        <v>0.16296656298774748</v>
      </c>
      <c r="P25">
        <v>0.2690694229939361</v>
      </c>
      <c r="Q25">
        <v>1.0729806315463017E-2</v>
      </c>
      <c r="R25">
        <v>4.5644624380633617E-2</v>
      </c>
      <c r="S25">
        <v>1.7272918826956869E-2</v>
      </c>
      <c r="T25">
        <v>3.65802E-2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0.18312378522060008</v>
      </c>
      <c r="AE25">
        <v>0.25506527265105428</v>
      </c>
      <c r="AF25">
        <v>7.427146702994139E-2</v>
      </c>
      <c r="AG25">
        <v>1.8974219079280776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2.6213497332467511E-2</v>
      </c>
      <c r="AN25">
        <v>3.6416847118331524E-3</v>
      </c>
      <c r="AO25">
        <v>0</v>
      </c>
      <c r="AP25">
        <v>0</v>
      </c>
      <c r="AQ25">
        <v>0.22893088503760867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2.2012895729320711E-3</v>
      </c>
      <c r="AY25">
        <v>0.2184458</v>
      </c>
      <c r="AZ25">
        <v>0.26806190000000002</v>
      </c>
      <c r="BA25">
        <v>0.17666820000000005</v>
      </c>
      <c r="BB25">
        <v>0.14417500000000003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26.324354746000974</v>
      </c>
      <c r="DN25">
        <v>0.87260687502201884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8.0389352755266333E-2</v>
      </c>
      <c r="L26">
        <v>0.30321080844469556</v>
      </c>
      <c r="M26">
        <v>0.13241151695417519</v>
      </c>
      <c r="N26">
        <v>0.14666791508106336</v>
      </c>
      <c r="O26">
        <v>0.16296656298774748</v>
      </c>
      <c r="P26">
        <v>0.2690694229939361</v>
      </c>
      <c r="Q26">
        <v>1.0729806315463017E-2</v>
      </c>
      <c r="R26">
        <v>4.5644624380633617E-2</v>
      </c>
      <c r="S26">
        <v>1.7272918826956869E-2</v>
      </c>
      <c r="T26">
        <v>3.65802E-2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0.18312378522060008</v>
      </c>
      <c r="AE26">
        <v>0.25506527265105428</v>
      </c>
      <c r="AF26">
        <v>7.427146702994139E-2</v>
      </c>
      <c r="AG26">
        <v>1.8974219079280776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2.6213497332467511E-2</v>
      </c>
      <c r="AN26">
        <v>3.6416847118331524E-3</v>
      </c>
      <c r="AO26">
        <v>0</v>
      </c>
      <c r="AP26">
        <v>0</v>
      </c>
      <c r="AQ26">
        <v>0.22893088503760867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2.2012895729320711E-3</v>
      </c>
      <c r="AY26">
        <v>0.2184458</v>
      </c>
      <c r="AZ26">
        <v>0.26806190000000002</v>
      </c>
      <c r="BA26">
        <v>0.17666820000000005</v>
      </c>
      <c r="BB26">
        <v>0.14417500000000003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26.346685789973041</v>
      </c>
      <c r="DN26">
        <v>0.87334032592189192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8.0387975586582339E-2</v>
      </c>
      <c r="L27">
        <v>0.25556214708897373</v>
      </c>
      <c r="M27">
        <v>0.13241151695417519</v>
      </c>
      <c r="N27">
        <v>0.14666791508106336</v>
      </c>
      <c r="O27">
        <v>0.16296656298774748</v>
      </c>
      <c r="P27">
        <v>0.2690694229939361</v>
      </c>
      <c r="Q27">
        <v>1.0729806315463017E-2</v>
      </c>
      <c r="R27">
        <v>4.5644624380633617E-2</v>
      </c>
      <c r="S27">
        <v>1.7272918826956869E-2</v>
      </c>
      <c r="T27">
        <v>3.65802E-2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0.18312378522060008</v>
      </c>
      <c r="AE27">
        <v>0.25506527265105428</v>
      </c>
      <c r="AF27">
        <v>7.427146702994139E-2</v>
      </c>
      <c r="AG27">
        <v>1.8974219079280776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2.6213497332467511E-2</v>
      </c>
      <c r="AN27">
        <v>3.6416847118331524E-3</v>
      </c>
      <c r="AO27">
        <v>0</v>
      </c>
      <c r="AP27">
        <v>0</v>
      </c>
      <c r="AQ27">
        <v>0.22893088503760867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3.2330336424283228E-4</v>
      </c>
      <c r="AY27">
        <v>0.2184458</v>
      </c>
      <c r="AZ27">
        <v>0.26806190000000002</v>
      </c>
      <c r="BA27">
        <v>0.17666820000000005</v>
      </c>
      <c r="BB27">
        <v>0.14417500000000003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26.298732829370444</v>
      </c>
      <c r="DN27">
        <v>0.87176526179138891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8.0389352755266333E-2</v>
      </c>
      <c r="L28">
        <v>0.24708822503092331</v>
      </c>
      <c r="M28">
        <v>0.13241151695417519</v>
      </c>
      <c r="N28">
        <v>0.14666791508106336</v>
      </c>
      <c r="O28">
        <v>0.16296656298774748</v>
      </c>
      <c r="P28">
        <v>0.2690694229939361</v>
      </c>
      <c r="Q28">
        <v>1.0729806315463017E-2</v>
      </c>
      <c r="R28">
        <v>4.5644624380633617E-2</v>
      </c>
      <c r="S28">
        <v>1.7272918826956869E-2</v>
      </c>
      <c r="T28">
        <v>3.65802E-2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0.18312378522060008</v>
      </c>
      <c r="AE28">
        <v>0.25506527265105428</v>
      </c>
      <c r="AF28">
        <v>7.427146702994139E-2</v>
      </c>
      <c r="AG28">
        <v>1.8974219079280776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2.6213497332467511E-2</v>
      </c>
      <c r="AN28">
        <v>3.6416847118331524E-3</v>
      </c>
      <c r="AO28">
        <v>0</v>
      </c>
      <c r="AP28">
        <v>0</v>
      </c>
      <c r="AQ28">
        <v>0.22893088503760867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3.2330336424283228E-4</v>
      </c>
      <c r="AY28">
        <v>0.2184458</v>
      </c>
      <c r="AZ28">
        <v>0.26806190000000002</v>
      </c>
      <c r="BA28">
        <v>0.17666820000000005</v>
      </c>
      <c r="BB28">
        <v>0.14417500000000003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26.290529711632857</v>
      </c>
      <c r="DN28">
        <v>0.87149583463960878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8.0387975586582339E-2</v>
      </c>
      <c r="L29">
        <v>0.25652415801677914</v>
      </c>
      <c r="M29">
        <v>0.13241151695417519</v>
      </c>
      <c r="N29">
        <v>0.14666791508106336</v>
      </c>
      <c r="O29">
        <v>0.16296656298774748</v>
      </c>
      <c r="P29">
        <v>0.2690694229939361</v>
      </c>
      <c r="Q29">
        <v>1.0869767489442831E-2</v>
      </c>
      <c r="R29">
        <v>3.7265860872288593E-2</v>
      </c>
      <c r="S29">
        <v>1.7605373130667245E-2</v>
      </c>
      <c r="T29">
        <v>4.0152599999999997E-2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0.18312378522060008</v>
      </c>
      <c r="AE29">
        <v>0.25506527265105428</v>
      </c>
      <c r="AF29">
        <v>7.427146702994139E-2</v>
      </c>
      <c r="AG29">
        <v>1.8974219079280776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2.6213497332467511E-2</v>
      </c>
      <c r="AN29">
        <v>3.6416847118331524E-3</v>
      </c>
      <c r="AO29">
        <v>0</v>
      </c>
      <c r="AP29">
        <v>0</v>
      </c>
      <c r="AQ29">
        <v>0.22893088503760867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3.2330336424283228E-4</v>
      </c>
      <c r="AY29">
        <v>0.2184458</v>
      </c>
      <c r="AZ29">
        <v>0.26806190000000002</v>
      </c>
      <c r="BA29">
        <v>0.17666820000000005</v>
      </c>
      <c r="BB29">
        <v>0.14417500000000003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26.295468194374664</v>
      </c>
      <c r="DN29">
        <v>0.87165795968431969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8.0389352755266333E-2</v>
      </c>
      <c r="L30">
        <v>0.25652415801677914</v>
      </c>
      <c r="M30">
        <v>0.13241151695417519</v>
      </c>
      <c r="N30">
        <v>0.14666791508106336</v>
      </c>
      <c r="O30">
        <v>0.16296656298774748</v>
      </c>
      <c r="P30">
        <v>0.2690694229939361</v>
      </c>
      <c r="Q30">
        <v>1.0869767489442831E-2</v>
      </c>
      <c r="R30">
        <v>2.8696714099452906E-2</v>
      </c>
      <c r="S30">
        <v>1.7605373130667245E-2</v>
      </c>
      <c r="T30">
        <v>4.0152599999999997E-2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0.18312378522060008</v>
      </c>
      <c r="AE30">
        <v>0.25506527265105428</v>
      </c>
      <c r="AF30">
        <v>7.427146702994139E-2</v>
      </c>
      <c r="AG30">
        <v>1.8974219079280776</v>
      </c>
      <c r="AH30">
        <v>3.3123658103999998</v>
      </c>
      <c r="AI30">
        <v>9.9293552471472257E-2</v>
      </c>
      <c r="AJ30">
        <v>0</v>
      </c>
      <c r="AK30">
        <v>3.3390165870821478</v>
      </c>
      <c r="AL30">
        <v>0</v>
      </c>
      <c r="AM30">
        <v>2.6213497332467511E-2</v>
      </c>
      <c r="AN30">
        <v>3.6416847118331524E-3</v>
      </c>
      <c r="AO30">
        <v>0</v>
      </c>
      <c r="AP30">
        <v>0</v>
      </c>
      <c r="AQ30">
        <v>0.22893088503760867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3.2330336424283228E-4</v>
      </c>
      <c r="AY30">
        <v>0.2184458</v>
      </c>
      <c r="AZ30">
        <v>0.26806190000000002</v>
      </c>
      <c r="BA30">
        <v>0.17666820000000005</v>
      </c>
      <c r="BB30">
        <v>0.14417500000000003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26.054036638868546</v>
      </c>
      <c r="DN30">
        <v>0.86372827113760409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8.0363623052124022E-2</v>
      </c>
      <c r="L31">
        <v>0.25652415801677914</v>
      </c>
      <c r="M31">
        <v>0.13241151695417519</v>
      </c>
      <c r="N31">
        <v>0.14666791508106336</v>
      </c>
      <c r="O31">
        <v>0.16296656298774748</v>
      </c>
      <c r="P31">
        <v>0.2690694229939361</v>
      </c>
      <c r="Q31">
        <v>1.0866643689966034E-2</v>
      </c>
      <c r="R31">
        <v>2.0928558650414639E-2</v>
      </c>
      <c r="S31">
        <v>1.7396111752752564E-2</v>
      </c>
      <c r="T31">
        <v>4.0071400000000007E-2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0.18312378522060008</v>
      </c>
      <c r="AE31">
        <v>0.25506527265105428</v>
      </c>
      <c r="AF31">
        <v>7.427146702994139E-2</v>
      </c>
      <c r="AG31">
        <v>1.8974219079280776</v>
      </c>
      <c r="AH31">
        <v>3.3123658103999998</v>
      </c>
      <c r="AI31">
        <v>8.2744628707208376E-2</v>
      </c>
      <c r="AJ31">
        <v>0</v>
      </c>
      <c r="AK31">
        <v>3.3390165870821478</v>
      </c>
      <c r="AL31">
        <v>0</v>
      </c>
      <c r="AM31">
        <v>2.6213497332467511E-2</v>
      </c>
      <c r="AN31">
        <v>3.6416847118331524E-3</v>
      </c>
      <c r="AO31">
        <v>0</v>
      </c>
      <c r="AP31">
        <v>0</v>
      </c>
      <c r="AQ31">
        <v>0.22893088503760867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3.2330336424283228E-4</v>
      </c>
      <c r="AY31">
        <v>0.2184458</v>
      </c>
      <c r="AZ31">
        <v>0.26806190000000002</v>
      </c>
      <c r="BA31">
        <v>0.17666820000000005</v>
      </c>
      <c r="BB31">
        <v>0.14417500000000003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26.030183654032655</v>
      </c>
      <c r="DN31">
        <v>0.86294486187965558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8.0365010466328296E-2</v>
      </c>
      <c r="L32">
        <v>0.25652415801677914</v>
      </c>
      <c r="M32">
        <v>0.13241151695417519</v>
      </c>
      <c r="N32">
        <v>0.14666791508106336</v>
      </c>
      <c r="O32">
        <v>0.16296656298774748</v>
      </c>
      <c r="P32">
        <v>0.2690694229939361</v>
      </c>
      <c r="Q32">
        <v>1.0866643689966034E-2</v>
      </c>
      <c r="R32">
        <v>2.8728507105737499E-2</v>
      </c>
      <c r="S32">
        <v>1.7396111752752564E-2</v>
      </c>
      <c r="T32">
        <v>4.0071400000000007E-2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0.18312378522060008</v>
      </c>
      <c r="AE32">
        <v>0.25506527265105428</v>
      </c>
      <c r="AF32">
        <v>7.427146702994139E-2</v>
      </c>
      <c r="AG32">
        <v>1.8974219079280776</v>
      </c>
      <c r="AH32">
        <v>3.3123658103999998</v>
      </c>
      <c r="AI32">
        <v>8.2744628707208376E-2</v>
      </c>
      <c r="AJ32">
        <v>0</v>
      </c>
      <c r="AK32">
        <v>3.3390165870821478</v>
      </c>
      <c r="AL32">
        <v>0</v>
      </c>
      <c r="AM32">
        <v>2.6213497332467511E-2</v>
      </c>
      <c r="AN32">
        <v>3.6416847118331524E-3</v>
      </c>
      <c r="AO32">
        <v>0</v>
      </c>
      <c r="AP32">
        <v>0</v>
      </c>
      <c r="AQ32">
        <v>0.22893088503760867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3.2330336424283228E-4</v>
      </c>
      <c r="AY32">
        <v>0.2184458</v>
      </c>
      <c r="AZ32">
        <v>0.26806190000000002</v>
      </c>
      <c r="BA32">
        <v>0.17666820000000005</v>
      </c>
      <c r="BB32">
        <v>0.14417500000000003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26.037736907036265</v>
      </c>
      <c r="DN32">
        <v>0.86319294474557517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8.0416542658496501E-2</v>
      </c>
      <c r="L33">
        <v>0.25803393889098741</v>
      </c>
      <c r="M33">
        <v>0.13241151695417519</v>
      </c>
      <c r="N33">
        <v>0.14666791508106336</v>
      </c>
      <c r="O33">
        <v>0.16296656298774748</v>
      </c>
      <c r="P33">
        <v>0.2690694229939361</v>
      </c>
      <c r="Q33">
        <v>1.0896630439087236E-2</v>
      </c>
      <c r="R33">
        <v>1.9986732140771894E-2</v>
      </c>
      <c r="S33">
        <v>1.7445788410834114E-2</v>
      </c>
      <c r="T33">
        <v>4.0579799999999992E-2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0.18312378522060008</v>
      </c>
      <c r="AE33">
        <v>0.25506527265105428</v>
      </c>
      <c r="AF33">
        <v>7.427146702994139E-2</v>
      </c>
      <c r="AG33">
        <v>1.8974219079280776</v>
      </c>
      <c r="AH33">
        <v>3.3123658103999998</v>
      </c>
      <c r="AI33">
        <v>8.2744628707208376E-2</v>
      </c>
      <c r="AJ33">
        <v>0</v>
      </c>
      <c r="AK33">
        <v>3.3390165870821478</v>
      </c>
      <c r="AL33">
        <v>0</v>
      </c>
      <c r="AM33">
        <v>2.6213497332467511E-2</v>
      </c>
      <c r="AN33">
        <v>3.6416847118331524E-3</v>
      </c>
      <c r="AO33">
        <v>0</v>
      </c>
      <c r="AP33">
        <v>0</v>
      </c>
      <c r="AQ33">
        <v>0.22893088503760867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3.2330336424283228E-4</v>
      </c>
      <c r="AY33">
        <v>0.2184458</v>
      </c>
      <c r="AZ33">
        <v>0.26806190000000002</v>
      </c>
      <c r="BA33">
        <v>0.17666820000000005</v>
      </c>
      <c r="BB33">
        <v>0.14417500000000003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26.031354225855026</v>
      </c>
      <c r="DN33">
        <v>0.86298322743542888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8.0416542658496501E-2</v>
      </c>
      <c r="L34">
        <v>0.25803393889098741</v>
      </c>
      <c r="M34">
        <v>0.13241151695417519</v>
      </c>
      <c r="N34">
        <v>0.14666791508106336</v>
      </c>
      <c r="O34">
        <v>0.16296656298774748</v>
      </c>
      <c r="P34">
        <v>0.2690694229939361</v>
      </c>
      <c r="Q34">
        <v>1.0896630439087236E-2</v>
      </c>
      <c r="R34">
        <v>2.0874476580688327E-2</v>
      </c>
      <c r="S34">
        <v>1.7445788410834114E-2</v>
      </c>
      <c r="T34">
        <v>4.0579799999999992E-2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0.18312378522060008</v>
      </c>
      <c r="AE34">
        <v>0.25506527265105428</v>
      </c>
      <c r="AF34">
        <v>7.427146702994139E-2</v>
      </c>
      <c r="AG34">
        <v>1.8974219079280776</v>
      </c>
      <c r="AH34">
        <v>3.3123658103999998</v>
      </c>
      <c r="AI34">
        <v>8.2744628707208376E-2</v>
      </c>
      <c r="AJ34">
        <v>0</v>
      </c>
      <c r="AK34">
        <v>3.3390165870821478</v>
      </c>
      <c r="AL34">
        <v>0</v>
      </c>
      <c r="AM34">
        <v>2.6213497332467511E-2</v>
      </c>
      <c r="AN34">
        <v>3.6416847118331524E-3</v>
      </c>
      <c r="AO34">
        <v>0</v>
      </c>
      <c r="AP34">
        <v>0</v>
      </c>
      <c r="AQ34">
        <v>0.22893088503760867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3.2330336424283228E-4</v>
      </c>
      <c r="AY34">
        <v>0.2184458</v>
      </c>
      <c r="AZ34">
        <v>0.26806190000000002</v>
      </c>
      <c r="BA34">
        <v>0.17666820000000005</v>
      </c>
      <c r="BB34">
        <v>0.14417500000000003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26.032213739928746</v>
      </c>
      <c r="DN34">
        <v>0.86301145780162314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8.0441477693472291E-2</v>
      </c>
      <c r="L35">
        <v>0.25803393889098741</v>
      </c>
      <c r="M35">
        <v>0.13241151695417519</v>
      </c>
      <c r="N35">
        <v>0.14666791508106336</v>
      </c>
      <c r="O35">
        <v>0.16296656298774748</v>
      </c>
      <c r="P35">
        <v>0.2690694229939361</v>
      </c>
      <c r="Q35">
        <v>1.0899704380499952E-2</v>
      </c>
      <c r="R35">
        <v>3.0093299608582712E-2</v>
      </c>
      <c r="S35">
        <v>1.7650297768049831E-2</v>
      </c>
      <c r="T35">
        <v>4.0658599999999989E-2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0.18312378522060008</v>
      </c>
      <c r="AE35">
        <v>0.25506527265105428</v>
      </c>
      <c r="AF35">
        <v>7.427146702994139E-2</v>
      </c>
      <c r="AG35">
        <v>1.8974219079280776</v>
      </c>
      <c r="AH35">
        <v>3.3123658103999998</v>
      </c>
      <c r="AI35">
        <v>8.2744628707208376E-2</v>
      </c>
      <c r="AJ35">
        <v>0</v>
      </c>
      <c r="AK35">
        <v>3.3390165870821478</v>
      </c>
      <c r="AL35">
        <v>0</v>
      </c>
      <c r="AM35">
        <v>2.6213497332467511E-2</v>
      </c>
      <c r="AN35">
        <v>3.6416847118331524E-3</v>
      </c>
      <c r="AO35">
        <v>0</v>
      </c>
      <c r="AP35">
        <v>0</v>
      </c>
      <c r="AQ35">
        <v>0.22893088503760867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3.2330336424283228E-4</v>
      </c>
      <c r="AY35">
        <v>0.2184458</v>
      </c>
      <c r="AZ35">
        <v>0.26806190000000002</v>
      </c>
      <c r="BA35">
        <v>0.17666820000000005</v>
      </c>
      <c r="BB35">
        <v>0.14417500000000003</v>
      </c>
      <c r="BC35">
        <v>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29.921440872379705</v>
      </c>
      <c r="DN35">
        <v>0.98331446671216338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8.0440122509967224E-2</v>
      </c>
      <c r="L36">
        <v>0.25803393889098741</v>
      </c>
      <c r="M36">
        <v>0.13241151695417519</v>
      </c>
      <c r="N36">
        <v>0.14666791508106336</v>
      </c>
      <c r="O36">
        <v>0.16296656298774748</v>
      </c>
      <c r="P36">
        <v>0.2690694229939361</v>
      </c>
      <c r="Q36">
        <v>1.0899704380499952E-2</v>
      </c>
      <c r="R36">
        <v>3.0093299608582712E-2</v>
      </c>
      <c r="S36">
        <v>1.7650297768049831E-2</v>
      </c>
      <c r="T36">
        <v>4.0658599999999989E-2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0.18312378522060008</v>
      </c>
      <c r="AE36">
        <v>0.25506527265105428</v>
      </c>
      <c r="AF36">
        <v>7.427146702994139E-2</v>
      </c>
      <c r="AG36">
        <v>1.8974219079280776</v>
      </c>
      <c r="AH36">
        <v>3.3123658103999998</v>
      </c>
      <c r="AI36">
        <v>8.2744628707208376E-2</v>
      </c>
      <c r="AJ36">
        <v>0</v>
      </c>
      <c r="AK36">
        <v>3.3390165870821478</v>
      </c>
      <c r="AL36">
        <v>0</v>
      </c>
      <c r="AM36">
        <v>2.6213497332467511E-2</v>
      </c>
      <c r="AN36">
        <v>3.6416847118331524E-3</v>
      </c>
      <c r="AO36">
        <v>0</v>
      </c>
      <c r="AP36">
        <v>0</v>
      </c>
      <c r="AQ36">
        <v>0.22893088503760867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3.2330336424283228E-4</v>
      </c>
      <c r="AY36">
        <v>0.2184458</v>
      </c>
      <c r="AZ36">
        <v>0.26806190000000002</v>
      </c>
      <c r="BA36">
        <v>0.17666820000000005</v>
      </c>
      <c r="BB36">
        <v>0.14417500000000003</v>
      </c>
      <c r="BC36">
        <v>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29.921439560312766</v>
      </c>
      <c r="DN36">
        <v>0.98331442359559884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8.0436056959452037E-2</v>
      </c>
      <c r="L37">
        <v>0.25803393889098741</v>
      </c>
      <c r="M37">
        <v>0.13241151695417519</v>
      </c>
      <c r="N37">
        <v>0.14666791508106336</v>
      </c>
      <c r="O37">
        <v>0.16296656298774748</v>
      </c>
      <c r="P37">
        <v>0.2690694229939361</v>
      </c>
      <c r="Q37">
        <v>1.0899704380499952E-2</v>
      </c>
      <c r="R37">
        <v>3.0093299608582712E-2</v>
      </c>
      <c r="S37">
        <v>1.7650297768049831E-2</v>
      </c>
      <c r="T37">
        <v>4.0658599999999989E-2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0.18312378522060008</v>
      </c>
      <c r="AE37">
        <v>0.25506527265105428</v>
      </c>
      <c r="AF37">
        <v>7.427146702994139E-2</v>
      </c>
      <c r="AG37">
        <v>1.8974219079280776</v>
      </c>
      <c r="AH37">
        <v>3.3123658103999998</v>
      </c>
      <c r="AI37">
        <v>8.2744628707208376E-2</v>
      </c>
      <c r="AJ37">
        <v>0</v>
      </c>
      <c r="AK37">
        <v>3.3390165870821478</v>
      </c>
      <c r="AL37">
        <v>0</v>
      </c>
      <c r="AM37">
        <v>2.6213497332467511E-2</v>
      </c>
      <c r="AN37">
        <v>3.6416847118331524E-3</v>
      </c>
      <c r="AO37">
        <v>0</v>
      </c>
      <c r="AP37">
        <v>0</v>
      </c>
      <c r="AQ37">
        <v>0.22893088503760867</v>
      </c>
      <c r="AR37">
        <v>0</v>
      </c>
      <c r="AS37">
        <v>0.15886968093801759</v>
      </c>
      <c r="AT37">
        <v>0</v>
      </c>
      <c r="AU37">
        <v>0</v>
      </c>
      <c r="AV37">
        <v>5.3097756432791861E-2</v>
      </c>
      <c r="AW37">
        <v>0</v>
      </c>
      <c r="AX37">
        <v>3.2330336424283228E-4</v>
      </c>
      <c r="AY37">
        <v>0.2184458</v>
      </c>
      <c r="AZ37">
        <v>0.26806190000000002</v>
      </c>
      <c r="BA37">
        <v>0.17666820000000005</v>
      </c>
      <c r="BB37">
        <v>0.14417500000000003</v>
      </c>
      <c r="BC37">
        <v>47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57.082844872084578</v>
      </c>
      <c r="DN37">
        <v>1.8750028027060663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8.0440122509967224E-2</v>
      </c>
      <c r="L38">
        <v>0.25803393889098741</v>
      </c>
      <c r="M38">
        <v>0.13241151695417519</v>
      </c>
      <c r="N38">
        <v>0.14666791508106336</v>
      </c>
      <c r="O38">
        <v>0.16296656298774748</v>
      </c>
      <c r="P38">
        <v>0.2690694229939361</v>
      </c>
      <c r="Q38">
        <v>1.0899704380499952E-2</v>
      </c>
      <c r="R38">
        <v>3.0093299608582712E-2</v>
      </c>
      <c r="S38">
        <v>1.7650297768049831E-2</v>
      </c>
      <c r="T38">
        <v>4.0658599999999989E-2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0.18312378522060008</v>
      </c>
      <c r="AE38">
        <v>0.25506527265105428</v>
      </c>
      <c r="AF38">
        <v>7.427146702994139E-2</v>
      </c>
      <c r="AG38">
        <v>1.8974219079280776</v>
      </c>
      <c r="AH38">
        <v>3.3123658103999998</v>
      </c>
      <c r="AI38">
        <v>8.2744628707208376E-2</v>
      </c>
      <c r="AJ38">
        <v>0</v>
      </c>
      <c r="AK38">
        <v>3.3390165870821478</v>
      </c>
      <c r="AL38">
        <v>0</v>
      </c>
      <c r="AM38">
        <v>2.6213497332467511E-2</v>
      </c>
      <c r="AN38">
        <v>3.6416847118331524E-3</v>
      </c>
      <c r="AO38">
        <v>0</v>
      </c>
      <c r="AP38">
        <v>0</v>
      </c>
      <c r="AQ38">
        <v>0.22893088503760867</v>
      </c>
      <c r="AR38">
        <v>0</v>
      </c>
      <c r="AS38">
        <v>0.15886968093801759</v>
      </c>
      <c r="AT38">
        <v>0</v>
      </c>
      <c r="AU38">
        <v>0</v>
      </c>
      <c r="AV38">
        <v>5.3097756432791861E-2</v>
      </c>
      <c r="AW38">
        <v>0</v>
      </c>
      <c r="AX38">
        <v>3.2330336424283228E-4</v>
      </c>
      <c r="AY38">
        <v>0.2184458</v>
      </c>
      <c r="AZ38">
        <v>0.26806190000000002</v>
      </c>
      <c r="BA38">
        <v>0.17666820000000005</v>
      </c>
      <c r="BB38">
        <v>0.14417500000000003</v>
      </c>
      <c r="BC38">
        <v>64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73.532848808498841</v>
      </c>
      <c r="DN38">
        <v>2.4250029318423088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8.0446247836954879E-2</v>
      </c>
      <c r="L39">
        <v>0.25803393889098741</v>
      </c>
      <c r="M39">
        <v>0.13241151695417519</v>
      </c>
      <c r="N39">
        <v>0.14666791508106336</v>
      </c>
      <c r="O39">
        <v>0.16296656298774748</v>
      </c>
      <c r="P39">
        <v>0.2690694229939361</v>
      </c>
      <c r="Q39">
        <v>1.0877165659106115E-2</v>
      </c>
      <c r="R39">
        <v>3.0093299608582712E-2</v>
      </c>
      <c r="S39">
        <v>1.7650297768049831E-2</v>
      </c>
      <c r="T39">
        <v>4.0658599999999989E-2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0.18312378522060008</v>
      </c>
      <c r="AE39">
        <v>0.25506527265105428</v>
      </c>
      <c r="AF39">
        <v>7.427146702994139E-2</v>
      </c>
      <c r="AG39">
        <v>1.8974219079280776</v>
      </c>
      <c r="AH39">
        <v>3.3123658103999998</v>
      </c>
      <c r="AI39">
        <v>8.2744628707208376E-2</v>
      </c>
      <c r="AJ39">
        <v>0</v>
      </c>
      <c r="AK39">
        <v>3.3390165870821478</v>
      </c>
      <c r="AL39">
        <v>0</v>
      </c>
      <c r="AM39">
        <v>2.6213497332467511E-2</v>
      </c>
      <c r="AN39">
        <v>3.6416847118331524E-3</v>
      </c>
      <c r="AO39">
        <v>0</v>
      </c>
      <c r="AP39">
        <v>0</v>
      </c>
      <c r="AQ39">
        <v>0.22893088503760867</v>
      </c>
      <c r="AR39">
        <v>0</v>
      </c>
      <c r="AS39">
        <v>0.15886968093801759</v>
      </c>
      <c r="AT39">
        <v>0</v>
      </c>
      <c r="AU39">
        <v>0</v>
      </c>
      <c r="AV39">
        <v>5.9276832756852953E-3</v>
      </c>
      <c r="AW39">
        <v>0</v>
      </c>
      <c r="AX39">
        <v>7.2669645077532775E-4</v>
      </c>
      <c r="AY39">
        <v>0.2184458</v>
      </c>
      <c r="AZ39">
        <v>0.26806190000000002</v>
      </c>
      <c r="BA39">
        <v>0.17666820000000005</v>
      </c>
      <c r="BB39">
        <v>0.14417500000000003</v>
      </c>
      <c r="BC39">
        <v>59.289999999999992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68.927553399616073</v>
      </c>
      <c r="DN39">
        <v>2.2735152472600935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8.0446247836954879E-2</v>
      </c>
      <c r="L40">
        <v>0.25803393889098741</v>
      </c>
      <c r="M40">
        <v>0.13241151695417519</v>
      </c>
      <c r="N40">
        <v>0.14666791508106336</v>
      </c>
      <c r="O40">
        <v>0.16296656298774748</v>
      </c>
      <c r="P40">
        <v>0.2690694229939361</v>
      </c>
      <c r="Q40">
        <v>1.0877165659106115E-2</v>
      </c>
      <c r="R40">
        <v>3.0093299608582712E-2</v>
      </c>
      <c r="S40">
        <v>1.7650297768049831E-2</v>
      </c>
      <c r="T40">
        <v>4.0658599999999989E-2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0.18312378522060008</v>
      </c>
      <c r="AE40">
        <v>0.25506527265105428</v>
      </c>
      <c r="AF40">
        <v>7.427146702994139E-2</v>
      </c>
      <c r="AG40">
        <v>1.8974219079280776</v>
      </c>
      <c r="AH40">
        <v>3.3123658103999998</v>
      </c>
      <c r="AI40">
        <v>8.2744628707208376E-2</v>
      </c>
      <c r="AJ40">
        <v>0</v>
      </c>
      <c r="AK40">
        <v>3.3390165870821478</v>
      </c>
      <c r="AL40">
        <v>0</v>
      </c>
      <c r="AM40">
        <v>2.6213497332467511E-2</v>
      </c>
      <c r="AN40">
        <v>3.6416847118331524E-3</v>
      </c>
      <c r="AO40">
        <v>0</v>
      </c>
      <c r="AP40">
        <v>0</v>
      </c>
      <c r="AQ40">
        <v>0.22893088503760867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7.2669645077532775E-4</v>
      </c>
      <c r="AY40">
        <v>0.2184458</v>
      </c>
      <c r="AZ40">
        <v>0.26806190000000002</v>
      </c>
      <c r="BA40">
        <v>0.17666820000000005</v>
      </c>
      <c r="BB40">
        <v>0.14417500000000003</v>
      </c>
      <c r="BC40">
        <v>74.28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83.44181421950924</v>
      </c>
      <c r="DN40">
        <v>2.7433267440912461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8.0446247836954879E-2</v>
      </c>
      <c r="L41">
        <v>0.25803393889098741</v>
      </c>
      <c r="M41">
        <v>0.13241151695417519</v>
      </c>
      <c r="N41">
        <v>0.14666791508106336</v>
      </c>
      <c r="O41">
        <v>0.16296656298774748</v>
      </c>
      <c r="P41">
        <v>0.2690694229939361</v>
      </c>
      <c r="Q41">
        <v>1.0877165659106115E-2</v>
      </c>
      <c r="R41">
        <v>3.0093299608582712E-2</v>
      </c>
      <c r="S41">
        <v>1.7650297768049831E-2</v>
      </c>
      <c r="T41">
        <v>4.0658599999999989E-2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0.18312378522060008</v>
      </c>
      <c r="AE41">
        <v>0.25506527265105428</v>
      </c>
      <c r="AF41">
        <v>7.427146702994139E-2</v>
      </c>
      <c r="AG41">
        <v>1.8974219079280776</v>
      </c>
      <c r="AH41">
        <v>3.3123658103999998</v>
      </c>
      <c r="AI41">
        <v>8.2744628707208376E-2</v>
      </c>
      <c r="AJ41">
        <v>0</v>
      </c>
      <c r="AK41">
        <v>3.3390165870821478</v>
      </c>
      <c r="AL41">
        <v>0</v>
      </c>
      <c r="AM41">
        <v>2.6213497332467511E-2</v>
      </c>
      <c r="AN41">
        <v>3.6416847118331524E-3</v>
      </c>
      <c r="AO41">
        <v>0</v>
      </c>
      <c r="AP41">
        <v>0</v>
      </c>
      <c r="AQ41">
        <v>0.22893088503760867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7.2669645077532775E-4</v>
      </c>
      <c r="AY41">
        <v>0.2184458</v>
      </c>
      <c r="AZ41">
        <v>0.26806190000000002</v>
      </c>
      <c r="BA41">
        <v>0.17666820000000005</v>
      </c>
      <c r="BB41">
        <v>0.14417500000000003</v>
      </c>
      <c r="BC41">
        <v>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94.791814219509234</v>
      </c>
      <c r="DN41">
        <v>3.1133267440912507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8.0446247836954879E-2</v>
      </c>
      <c r="L42">
        <v>0.25803393889098741</v>
      </c>
      <c r="M42">
        <v>0.13241151695417519</v>
      </c>
      <c r="N42">
        <v>0.14666791508106336</v>
      </c>
      <c r="O42">
        <v>0.16296656298774748</v>
      </c>
      <c r="P42">
        <v>0.2690694229939361</v>
      </c>
      <c r="Q42">
        <v>1.0877165659106115E-2</v>
      </c>
      <c r="R42">
        <v>3.0093299608582712E-2</v>
      </c>
      <c r="S42">
        <v>1.7650297768049831E-2</v>
      </c>
      <c r="T42">
        <v>4.0658599999999989E-2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0.18270013047298944</v>
      </c>
      <c r="AE42">
        <v>0.25506527265105428</v>
      </c>
      <c r="AF42">
        <v>7.427146702994139E-2</v>
      </c>
      <c r="AG42">
        <v>1.8974219079280776</v>
      </c>
      <c r="AH42">
        <v>3.3123658103999998</v>
      </c>
      <c r="AI42">
        <v>8.2744628707208376E-2</v>
      </c>
      <c r="AJ42">
        <v>0</v>
      </c>
      <c r="AK42">
        <v>3.3390165870821478</v>
      </c>
      <c r="AL42">
        <v>0</v>
      </c>
      <c r="AM42">
        <v>2.6213497332467511E-2</v>
      </c>
      <c r="AN42">
        <v>3.6416847118331524E-3</v>
      </c>
      <c r="AO42">
        <v>0</v>
      </c>
      <c r="AP42">
        <v>0</v>
      </c>
      <c r="AQ42">
        <v>0.22893088503760867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7.2669645077532775E-4</v>
      </c>
      <c r="AY42">
        <v>0.2184458</v>
      </c>
      <c r="AZ42">
        <v>0.26806190000000002</v>
      </c>
      <c r="BA42">
        <v>0.17666820000000005</v>
      </c>
      <c r="BB42">
        <v>0.14417500000000003</v>
      </c>
      <c r="BC42">
        <v>97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105.44140403585739</v>
      </c>
      <c r="DN42">
        <v>3.4633132729954865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8.0457898914545634E-2</v>
      </c>
      <c r="L43">
        <v>0.25803393889098741</v>
      </c>
      <c r="M43">
        <v>0.13241151695417519</v>
      </c>
      <c r="N43">
        <v>0.14666791508106336</v>
      </c>
      <c r="O43">
        <v>0.16296656298774748</v>
      </c>
      <c r="P43">
        <v>0.2690694229939361</v>
      </c>
      <c r="Q43">
        <v>1.1483036059839614E-2</v>
      </c>
      <c r="R43">
        <v>3.0093299608582712E-2</v>
      </c>
      <c r="S43">
        <v>1.7650297768049831E-2</v>
      </c>
      <c r="T43">
        <v>4.0658599999999989E-2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0.18270013047298944</v>
      </c>
      <c r="AE43">
        <v>0.25506527265105428</v>
      </c>
      <c r="AF43">
        <v>7.427146702994139E-2</v>
      </c>
      <c r="AG43">
        <v>1.8974219079280776</v>
      </c>
      <c r="AH43">
        <v>3.3123658103999998</v>
      </c>
      <c r="AI43">
        <v>8.2744628707208376E-2</v>
      </c>
      <c r="AJ43">
        <v>0</v>
      </c>
      <c r="AK43">
        <v>3.3390165870821478</v>
      </c>
      <c r="AL43">
        <v>0</v>
      </c>
      <c r="AM43">
        <v>2.6213497332467511E-2</v>
      </c>
      <c r="AN43">
        <v>3.6416847118331524E-3</v>
      </c>
      <c r="AO43">
        <v>0</v>
      </c>
      <c r="AP43">
        <v>0</v>
      </c>
      <c r="AQ43">
        <v>0.22893088503760867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7.2669645077532775E-4</v>
      </c>
      <c r="AY43">
        <v>0.2184458</v>
      </c>
      <c r="AZ43">
        <v>0.26806190000000002</v>
      </c>
      <c r="BA43">
        <v>0.17666820000000005</v>
      </c>
      <c r="BB43">
        <v>0.14417500000000003</v>
      </c>
      <c r="BC43">
        <v>107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115.12200192048286</v>
      </c>
      <c r="DN43">
        <v>3.7833329098483444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8.0458172982213041E-2</v>
      </c>
      <c r="L44">
        <v>0.25803393889098741</v>
      </c>
      <c r="M44">
        <v>0.13241151695417519</v>
      </c>
      <c r="N44">
        <v>0.14666791508106336</v>
      </c>
      <c r="O44">
        <v>0.16296656298774748</v>
      </c>
      <c r="P44">
        <v>0.2690694229939361</v>
      </c>
      <c r="Q44">
        <v>1.1483036059839614E-2</v>
      </c>
      <c r="R44">
        <v>3.0093299608582712E-2</v>
      </c>
      <c r="S44">
        <v>1.7650297768049831E-2</v>
      </c>
      <c r="T44">
        <v>4.0658599999999989E-2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0.18270013047298944</v>
      </c>
      <c r="AE44">
        <v>0.25506527265105428</v>
      </c>
      <c r="AF44">
        <v>7.427146702994139E-2</v>
      </c>
      <c r="AG44">
        <v>1.8974219079280776</v>
      </c>
      <c r="AH44">
        <v>3.3123658103999998</v>
      </c>
      <c r="AI44">
        <v>8.2744628707208376E-2</v>
      </c>
      <c r="AJ44">
        <v>0</v>
      </c>
      <c r="AK44">
        <v>3.3390165870821478</v>
      </c>
      <c r="AL44">
        <v>0</v>
      </c>
      <c r="AM44">
        <v>2.6213497332467511E-2</v>
      </c>
      <c r="AN44">
        <v>3.6416847118331524E-3</v>
      </c>
      <c r="AO44">
        <v>0</v>
      </c>
      <c r="AP44">
        <v>0</v>
      </c>
      <c r="AQ44">
        <v>0.22893088503760867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7.2669645077532775E-4</v>
      </c>
      <c r="AY44">
        <v>0.2184458</v>
      </c>
      <c r="AZ44">
        <v>0.26806190000000002</v>
      </c>
      <c r="BA44">
        <v>0.17666820000000005</v>
      </c>
      <c r="BB44">
        <v>0.14417500000000003</v>
      </c>
      <c r="BC44">
        <v>111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118.9920021860126</v>
      </c>
      <c r="DN44">
        <v>3.9133329183862733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8.0454094411349181E-2</v>
      </c>
      <c r="L45">
        <v>0.25803393889098741</v>
      </c>
      <c r="M45">
        <v>0.13241151695417519</v>
      </c>
      <c r="N45">
        <v>0.14666791508106336</v>
      </c>
      <c r="O45">
        <v>0.16296656298774748</v>
      </c>
      <c r="P45">
        <v>0.2690694229939361</v>
      </c>
      <c r="Q45">
        <v>1.1483036059839614E-2</v>
      </c>
      <c r="R45">
        <v>3.0093299608582712E-2</v>
      </c>
      <c r="S45">
        <v>1.7650297768049831E-2</v>
      </c>
      <c r="T45">
        <v>4.0658599999999989E-2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0.18270013047298944</v>
      </c>
      <c r="AE45">
        <v>0.25506527265105428</v>
      </c>
      <c r="AF45">
        <v>7.427146702994139E-2</v>
      </c>
      <c r="AG45">
        <v>1.8974219079280776</v>
      </c>
      <c r="AH45">
        <v>3.3123658103999998</v>
      </c>
      <c r="AI45">
        <v>8.2744628707208376E-2</v>
      </c>
      <c r="AJ45">
        <v>0</v>
      </c>
      <c r="AK45">
        <v>3.3390165870821478</v>
      </c>
      <c r="AL45">
        <v>0</v>
      </c>
      <c r="AM45">
        <v>2.6213497332467511E-2</v>
      </c>
      <c r="AN45">
        <v>3.6416847118331524E-3</v>
      </c>
      <c r="AO45">
        <v>0</v>
      </c>
      <c r="AP45">
        <v>0</v>
      </c>
      <c r="AQ45">
        <v>0.22893088503760867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7.2669645077532775E-4</v>
      </c>
      <c r="AY45">
        <v>0.2184458</v>
      </c>
      <c r="AZ45">
        <v>0.26806190000000002</v>
      </c>
      <c r="BA45">
        <v>0.17666820000000005</v>
      </c>
      <c r="BB45">
        <v>0.14417500000000003</v>
      </c>
      <c r="BC45">
        <v>118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125.77199823700487</v>
      </c>
      <c r="DN45">
        <v>4.1333327888231306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8.0454371467293354E-2</v>
      </c>
      <c r="L46">
        <v>0.25803393889098741</v>
      </c>
      <c r="M46">
        <v>0.13241151695417519</v>
      </c>
      <c r="N46">
        <v>0.14666791508106336</v>
      </c>
      <c r="O46">
        <v>0.16296656298774748</v>
      </c>
      <c r="P46">
        <v>0.2690694229939361</v>
      </c>
      <c r="Q46">
        <v>1.1483036059839614E-2</v>
      </c>
      <c r="R46">
        <v>3.0093299608582712E-2</v>
      </c>
      <c r="S46">
        <v>1.7650297768049831E-2</v>
      </c>
      <c r="T46">
        <v>4.0658599999999989E-2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0.18270013047298944</v>
      </c>
      <c r="AE46">
        <v>0.25506527265105428</v>
      </c>
      <c r="AF46">
        <v>7.427146702994139E-2</v>
      </c>
      <c r="AG46">
        <v>1.8974219079280776</v>
      </c>
      <c r="AH46">
        <v>3.3123658103999998</v>
      </c>
      <c r="AI46">
        <v>8.2744628707208376E-2</v>
      </c>
      <c r="AJ46">
        <v>0</v>
      </c>
      <c r="AK46">
        <v>3.3390165870821478</v>
      </c>
      <c r="AL46">
        <v>0</v>
      </c>
      <c r="AM46">
        <v>2.6213497332467511E-2</v>
      </c>
      <c r="AN46">
        <v>3.6416847118331524E-3</v>
      </c>
      <c r="AO46">
        <v>0</v>
      </c>
      <c r="AP46">
        <v>0</v>
      </c>
      <c r="AQ46">
        <v>0.22893088503760867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7.2669645077532775E-4</v>
      </c>
      <c r="AY46">
        <v>0.2184458</v>
      </c>
      <c r="AZ46">
        <v>0.26806190000000002</v>
      </c>
      <c r="BA46">
        <v>0.17666820000000005</v>
      </c>
      <c r="BB46">
        <v>0.14417500000000003</v>
      </c>
      <c r="BC46">
        <v>120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127.70199850530945</v>
      </c>
      <c r="DN46">
        <v>4.2033327975745056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8.0454094411349181E-2</v>
      </c>
      <c r="L47">
        <v>0.24708822503092331</v>
      </c>
      <c r="M47">
        <v>0.13241151695417519</v>
      </c>
      <c r="N47">
        <v>0.14666791508106336</v>
      </c>
      <c r="O47">
        <v>0.16296656298774748</v>
      </c>
      <c r="P47">
        <v>0.2690694229939361</v>
      </c>
      <c r="Q47">
        <v>1.1483036059839614E-2</v>
      </c>
      <c r="R47">
        <v>3.0093299608582712E-2</v>
      </c>
      <c r="S47">
        <v>1.7650297768049831E-2</v>
      </c>
      <c r="T47">
        <v>3.7238E-2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0.18270013047298944</v>
      </c>
      <c r="AE47">
        <v>0.25506527265105428</v>
      </c>
      <c r="AF47">
        <v>0.10922274787852955</v>
      </c>
      <c r="AG47">
        <v>1.8974219079280776</v>
      </c>
      <c r="AH47">
        <v>3.3123658103999998</v>
      </c>
      <c r="AI47">
        <v>9.9293552471472257E-2</v>
      </c>
      <c r="AJ47">
        <v>0</v>
      </c>
      <c r="AK47">
        <v>3.3390165870821478</v>
      </c>
      <c r="AL47">
        <v>0</v>
      </c>
      <c r="AM47">
        <v>2.6213497332467511E-2</v>
      </c>
      <c r="AN47">
        <v>3.6416847118331524E-3</v>
      </c>
      <c r="AO47">
        <v>0</v>
      </c>
      <c r="AP47">
        <v>0</v>
      </c>
      <c r="AQ47">
        <v>0.22893088503760867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7.2669645077532775E-4</v>
      </c>
      <c r="AY47">
        <v>0.2184458</v>
      </c>
      <c r="AZ47">
        <v>0.26806190000000002</v>
      </c>
      <c r="BA47">
        <v>0.17666820000000005</v>
      </c>
      <c r="BB47">
        <v>0.14417500000000003</v>
      </c>
      <c r="BC47">
        <v>121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128.70795119474911</v>
      </c>
      <c r="DN47">
        <v>4.2345137218316822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8.0454371467293354E-2</v>
      </c>
      <c r="L48">
        <v>0.24708822503092331</v>
      </c>
      <c r="M48">
        <v>0.13236554467439257</v>
      </c>
      <c r="N48">
        <v>0.14666791508106336</v>
      </c>
      <c r="O48">
        <v>0.16296656298774748</v>
      </c>
      <c r="P48">
        <v>0.2690694229939361</v>
      </c>
      <c r="Q48">
        <v>1.1483036059839614E-2</v>
      </c>
      <c r="R48">
        <v>3.0093299608582712E-2</v>
      </c>
      <c r="S48">
        <v>1.7650297768049831E-2</v>
      </c>
      <c r="T48">
        <v>3.7238E-2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0.18270013047298944</v>
      </c>
      <c r="AE48">
        <v>0.25506527265105428</v>
      </c>
      <c r="AF48">
        <v>0.10922274787852955</v>
      </c>
      <c r="AG48">
        <v>1.8974219079280776</v>
      </c>
      <c r="AH48">
        <v>3.3123658103999998</v>
      </c>
      <c r="AI48">
        <v>9.9293552471472257E-2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0.22893088503760867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7.2669645077532775E-4</v>
      </c>
      <c r="AY48">
        <v>0.2184458</v>
      </c>
      <c r="AZ48">
        <v>0.26806190000000002</v>
      </c>
      <c r="BA48">
        <v>0.17666820000000005</v>
      </c>
      <c r="BB48">
        <v>0.14417500000000003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127.73790695223833</v>
      </c>
      <c r="DN48">
        <v>4.204512269118613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8.0454094411349181E-2</v>
      </c>
      <c r="L49">
        <v>0.24708822503092331</v>
      </c>
      <c r="M49">
        <v>0.13236554467439257</v>
      </c>
      <c r="N49">
        <v>0.14666791508106336</v>
      </c>
      <c r="O49">
        <v>0.16296656298774748</v>
      </c>
      <c r="P49">
        <v>0.2690694229939361</v>
      </c>
      <c r="Q49">
        <v>1.1483036059839614E-2</v>
      </c>
      <c r="R49">
        <v>3.0093299608582712E-2</v>
      </c>
      <c r="S49">
        <v>1.7650297768049831E-2</v>
      </c>
      <c r="T49">
        <v>3.7238E-2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0.18270013047298944</v>
      </c>
      <c r="AE49">
        <v>0.25506527265105428</v>
      </c>
      <c r="AF49">
        <v>0.10922274787852955</v>
      </c>
      <c r="AG49">
        <v>1.8974219079280776</v>
      </c>
      <c r="AH49">
        <v>3.3123658103999998</v>
      </c>
      <c r="AI49">
        <v>9.9293552471472257E-2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0.22893088503760867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7.2669645077532775E-4</v>
      </c>
      <c r="AY49">
        <v>0.2184458</v>
      </c>
      <c r="AZ49">
        <v>0.26806190000000002</v>
      </c>
      <c r="BA49">
        <v>0.17666820000000005</v>
      </c>
      <c r="BB49">
        <v>0.14417500000000003</v>
      </c>
      <c r="BC49">
        <v>127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134.51790668393377</v>
      </c>
      <c r="DN49">
        <v>4.4245122603672442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8.0454371467293354E-2</v>
      </c>
      <c r="L50">
        <v>0.24708822503092331</v>
      </c>
      <c r="M50">
        <v>0.13236554467439257</v>
      </c>
      <c r="N50">
        <v>0.14666791508106336</v>
      </c>
      <c r="O50">
        <v>0.16296656298774748</v>
      </c>
      <c r="P50">
        <v>0.2690694229939361</v>
      </c>
      <c r="Q50">
        <v>1.1483036059839614E-2</v>
      </c>
      <c r="R50">
        <v>3.0093299608582712E-2</v>
      </c>
      <c r="S50">
        <v>1.7650297768049831E-2</v>
      </c>
      <c r="T50">
        <v>3.7238E-2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0.18270013047298944</v>
      </c>
      <c r="AE50">
        <v>0.25506527265105428</v>
      </c>
      <c r="AF50">
        <v>0.10922274787852955</v>
      </c>
      <c r="AG50">
        <v>1.8974219079280776</v>
      </c>
      <c r="AH50">
        <v>3.3123658103999998</v>
      </c>
      <c r="AI50">
        <v>9.9293552471472257E-2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0.22893088503760867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7.2669645077532775E-4</v>
      </c>
      <c r="AY50">
        <v>0.2184458</v>
      </c>
      <c r="AZ50">
        <v>0.26806190000000002</v>
      </c>
      <c r="BA50">
        <v>0.17666820000000005</v>
      </c>
      <c r="BB50">
        <v>0.14417500000000003</v>
      </c>
      <c r="BC50">
        <v>128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135.48790695223832</v>
      </c>
      <c r="DN50">
        <v>4.454512269118613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8.0454094411349181E-2</v>
      </c>
      <c r="L51">
        <v>0.24708822503092331</v>
      </c>
      <c r="M51">
        <v>0.13236554467439257</v>
      </c>
      <c r="N51">
        <v>0.14666791508106336</v>
      </c>
      <c r="O51">
        <v>0.16296656298774748</v>
      </c>
      <c r="P51">
        <v>0.2690694229939361</v>
      </c>
      <c r="Q51">
        <v>1.1365579090132338E-2</v>
      </c>
      <c r="R51">
        <v>3.0093299608582712E-2</v>
      </c>
      <c r="S51">
        <v>1.73685426936705E-2</v>
      </c>
      <c r="T51">
        <v>3.7558999999999995E-2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0.18270013047298944</v>
      </c>
      <c r="AE51">
        <v>0.25506527265105428</v>
      </c>
      <c r="AF51">
        <v>0.10922274787852955</v>
      </c>
      <c r="AG51">
        <v>1.8974219079280776</v>
      </c>
      <c r="AH51">
        <v>3.3123658103999998</v>
      </c>
      <c r="AI51">
        <v>9.9293552471472257E-2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0.22893088503760867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7.2669645077532775E-4</v>
      </c>
      <c r="AY51">
        <v>0.2184458</v>
      </c>
      <c r="AZ51">
        <v>0.26806190000000002</v>
      </c>
      <c r="BA51">
        <v>0.17666820000000005</v>
      </c>
      <c r="BB51">
        <v>0.14417500000000003</v>
      </c>
      <c r="BC51">
        <v>131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138.38783090683867</v>
      </c>
      <c r="DN51">
        <v>4.5545098254182514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8.0454371467293354E-2</v>
      </c>
      <c r="L52">
        <v>0.24708822503092331</v>
      </c>
      <c r="M52">
        <v>0.13236554467439257</v>
      </c>
      <c r="N52">
        <v>0.14666791508106336</v>
      </c>
      <c r="O52">
        <v>0.16296656298774748</v>
      </c>
      <c r="P52">
        <v>0.2690694229939361</v>
      </c>
      <c r="Q52">
        <v>1.1365579090132338E-2</v>
      </c>
      <c r="R52">
        <v>3.0093299608582712E-2</v>
      </c>
      <c r="S52">
        <v>1.73685426936705E-2</v>
      </c>
      <c r="T52">
        <v>3.7558999999999995E-2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0.18270013047298944</v>
      </c>
      <c r="AE52">
        <v>0.25506527265105428</v>
      </c>
      <c r="AF52">
        <v>0.10922274787852955</v>
      </c>
      <c r="AG52">
        <v>1.8974219079280776</v>
      </c>
      <c r="AH52">
        <v>3.3123658103999998</v>
      </c>
      <c r="AI52">
        <v>9.9293552471472257E-2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0.22893088503760867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7.2669645077532775E-4</v>
      </c>
      <c r="AY52">
        <v>0.2184458</v>
      </c>
      <c r="AZ52">
        <v>0.26806190000000002</v>
      </c>
      <c r="BA52">
        <v>0.17666820000000005</v>
      </c>
      <c r="BB52">
        <v>0.14417500000000003</v>
      </c>
      <c r="BC52">
        <v>136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143.23783117514324</v>
      </c>
      <c r="DN52">
        <v>4.7045098341696248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8.0454094411349181E-2</v>
      </c>
      <c r="L53">
        <v>0.24708822503092331</v>
      </c>
      <c r="M53">
        <v>0.13236554467439257</v>
      </c>
      <c r="N53">
        <v>0.14666791508106336</v>
      </c>
      <c r="O53">
        <v>0.16296656298774748</v>
      </c>
      <c r="P53">
        <v>0.2690694229939361</v>
      </c>
      <c r="Q53">
        <v>1.1365579090132338E-2</v>
      </c>
      <c r="R53">
        <v>2.97382149879209E-2</v>
      </c>
      <c r="S53">
        <v>1.73685426936705E-2</v>
      </c>
      <c r="T53">
        <v>3.7558999999999995E-2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0.18270013047298944</v>
      </c>
      <c r="AE53">
        <v>0.25506527265105428</v>
      </c>
      <c r="AF53">
        <v>0.10922274787852955</v>
      </c>
      <c r="AG53">
        <v>1.8974219079280776</v>
      </c>
      <c r="AH53">
        <v>3.3123658103999998</v>
      </c>
      <c r="AI53">
        <v>9.9293552471472257E-2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0.22893088503760867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7.2669645077532775E-4</v>
      </c>
      <c r="AY53">
        <v>0.2184458</v>
      </c>
      <c r="AZ53">
        <v>0.26806190000000002</v>
      </c>
      <c r="BA53">
        <v>0.17666820000000005</v>
      </c>
      <c r="BB53">
        <v>0.14417500000000003</v>
      </c>
      <c r="BC53">
        <v>135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142.26748711436451</v>
      </c>
      <c r="DN53">
        <v>4.6744985332717643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8.0454371467293354E-2</v>
      </c>
      <c r="L54">
        <v>0.25335296059379847</v>
      </c>
      <c r="M54">
        <v>0.13236554467439257</v>
      </c>
      <c r="N54">
        <v>0.14666791508106336</v>
      </c>
      <c r="O54">
        <v>0.16296656298774748</v>
      </c>
      <c r="P54">
        <v>0.2690694229939361</v>
      </c>
      <c r="Q54">
        <v>1.2927524851360159E-2</v>
      </c>
      <c r="R54">
        <v>4.019511586981539E-2</v>
      </c>
      <c r="S54">
        <v>2.1920820734168421E-2</v>
      </c>
      <c r="T54">
        <v>8.1000000000000016E-2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0.18270013047298944</v>
      </c>
      <c r="AE54">
        <v>0.25506527265105428</v>
      </c>
      <c r="AF54">
        <v>0.10922274787852955</v>
      </c>
      <c r="AG54">
        <v>1.8974219079280776</v>
      </c>
      <c r="AH54">
        <v>3.3123658103999998</v>
      </c>
      <c r="AI54">
        <v>9.9293552471472257E-2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0.22893088503760867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7.2669645077532775E-4</v>
      </c>
      <c r="AY54">
        <v>0.2184458</v>
      </c>
      <c r="AZ54">
        <v>0.26806190000000002</v>
      </c>
      <c r="BA54">
        <v>0.17666820000000005</v>
      </c>
      <c r="BB54">
        <v>0.14417500000000003</v>
      </c>
      <c r="BC54">
        <v>135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142.33165763611649</v>
      </c>
      <c r="DN54">
        <v>4.6766051488222145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8.0520769482487792E-2</v>
      </c>
      <c r="L55">
        <v>0.25335296059379847</v>
      </c>
      <c r="M55">
        <v>0.13236554467439257</v>
      </c>
      <c r="N55">
        <v>0.14666791508106336</v>
      </c>
      <c r="O55">
        <v>0.16296656298774748</v>
      </c>
      <c r="P55">
        <v>0.2690694229939361</v>
      </c>
      <c r="Q55">
        <v>1.2927524851360159E-2</v>
      </c>
      <c r="R55">
        <v>4.019511586981539E-2</v>
      </c>
      <c r="S55">
        <v>2.1920820734168421E-2</v>
      </c>
      <c r="T55">
        <v>8.1000000000000016E-2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0.18270013047298944</v>
      </c>
      <c r="AE55">
        <v>0</v>
      </c>
      <c r="AF55">
        <v>0.10922274787852955</v>
      </c>
      <c r="AG55">
        <v>1.8974219079280776</v>
      </c>
      <c r="AH55">
        <v>3.3123658103999998</v>
      </c>
      <c r="AI55">
        <v>9.9293552471472257E-2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0.22893088503760867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7.2669645077532775E-4</v>
      </c>
      <c r="AY55">
        <v>0.2184458</v>
      </c>
      <c r="AZ55">
        <v>0.26806190000000002</v>
      </c>
      <c r="BA55">
        <v>0.17666820000000005</v>
      </c>
      <c r="BB55">
        <v>0.14417500000000003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146.92476772451204</v>
      </c>
      <c r="DN55">
        <v>4.8284961857908115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8.0520769482487792E-2</v>
      </c>
      <c r="L56">
        <v>0.25335296059379847</v>
      </c>
      <c r="M56">
        <v>0.13236554467439257</v>
      </c>
      <c r="N56">
        <v>0.14666791508106336</v>
      </c>
      <c r="O56">
        <v>0.16296656298774748</v>
      </c>
      <c r="P56">
        <v>0.2690694229939361</v>
      </c>
      <c r="Q56">
        <v>1.2927524851360159E-2</v>
      </c>
      <c r="R56">
        <v>4.019511586981539E-2</v>
      </c>
      <c r="S56">
        <v>2.1920820734168421E-2</v>
      </c>
      <c r="T56">
        <v>8.1000000000000016E-2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0.18270013047298944</v>
      </c>
      <c r="AE56">
        <v>0</v>
      </c>
      <c r="AF56">
        <v>0.10922274787852955</v>
      </c>
      <c r="AG56">
        <v>1.8974219079280776</v>
      </c>
      <c r="AH56">
        <v>3.3123658103999998</v>
      </c>
      <c r="AI56">
        <v>9.9293552471472257E-2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0.22893088503760867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7.2669645077532775E-4</v>
      </c>
      <c r="AY56">
        <v>0.2184458</v>
      </c>
      <c r="AZ56">
        <v>0.26806190000000002</v>
      </c>
      <c r="BA56">
        <v>0.17666820000000005</v>
      </c>
      <c r="BB56">
        <v>0.14417500000000003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146.92476772451204</v>
      </c>
      <c r="DN56">
        <v>4.8284961857908115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8.0520769482487792E-2</v>
      </c>
      <c r="L57">
        <v>0.25335296059379847</v>
      </c>
      <c r="M57">
        <v>0.13236554467439257</v>
      </c>
      <c r="N57">
        <v>0.14666791508106336</v>
      </c>
      <c r="O57">
        <v>0.16296656298774748</v>
      </c>
      <c r="P57">
        <v>0.2690694229939361</v>
      </c>
      <c r="Q57">
        <v>1.2927524851360159E-2</v>
      </c>
      <c r="R57">
        <v>4.019511586981539E-2</v>
      </c>
      <c r="S57">
        <v>2.1920820734168421E-2</v>
      </c>
      <c r="T57">
        <v>8.1000000000000016E-2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0.18270013047298944</v>
      </c>
      <c r="AE57">
        <v>0</v>
      </c>
      <c r="AF57">
        <v>0.10922274787852955</v>
      </c>
      <c r="AG57">
        <v>1.8974219079280776</v>
      </c>
      <c r="AH57">
        <v>3.3123658103999998</v>
      </c>
      <c r="AI57">
        <v>9.9293552471472257E-2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0.22893088503760867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7.2669645077532775E-4</v>
      </c>
      <c r="AY57">
        <v>0.2184458</v>
      </c>
      <c r="AZ57">
        <v>0.26806190000000002</v>
      </c>
      <c r="BA57">
        <v>0.17666820000000005</v>
      </c>
      <c r="BB57">
        <v>0.14417500000000003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146.92476772451204</v>
      </c>
      <c r="DN57">
        <v>4.8284961857908115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8.0520769482487792E-2</v>
      </c>
      <c r="L58">
        <v>0.25335296059379847</v>
      </c>
      <c r="M58">
        <v>0.13236554467439257</v>
      </c>
      <c r="N58">
        <v>0.14666791508106336</v>
      </c>
      <c r="O58">
        <v>0.16296656298774748</v>
      </c>
      <c r="P58">
        <v>0.2690694229939361</v>
      </c>
      <c r="Q58">
        <v>1.2927524851360159E-2</v>
      </c>
      <c r="R58">
        <v>4.019511586981539E-2</v>
      </c>
      <c r="S58">
        <v>2.1920820734168421E-2</v>
      </c>
      <c r="T58">
        <v>8.1000000000000016E-2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0.18270013047298944</v>
      </c>
      <c r="AE58">
        <v>0</v>
      </c>
      <c r="AF58">
        <v>0.10922274787852955</v>
      </c>
      <c r="AG58">
        <v>1.8974219079280776</v>
      </c>
      <c r="AH58">
        <v>3.3123658103999998</v>
      </c>
      <c r="AI58">
        <v>9.9293552471472257E-2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0.22893088503760867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7.2669645077532775E-4</v>
      </c>
      <c r="AY58">
        <v>0.2184458</v>
      </c>
      <c r="AZ58">
        <v>0.26806190000000002</v>
      </c>
      <c r="BA58">
        <v>0.17666820000000005</v>
      </c>
      <c r="BB58">
        <v>0.14417500000000003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146.92476772451204</v>
      </c>
      <c r="DN58">
        <v>4.8284961857908115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8.0443103742919658E-2</v>
      </c>
      <c r="L59">
        <v>0.28641242630431546</v>
      </c>
      <c r="M59">
        <v>0.13236554467439257</v>
      </c>
      <c r="N59">
        <v>0.14666791508106336</v>
      </c>
      <c r="O59">
        <v>0.16296656298774748</v>
      </c>
      <c r="P59">
        <v>0.2690694229939361</v>
      </c>
      <c r="Q59">
        <v>1.2927524851360159E-2</v>
      </c>
      <c r="R59">
        <v>6.5853008109677105E-2</v>
      </c>
      <c r="S59">
        <v>2.1920820734168421E-2</v>
      </c>
      <c r="T59">
        <v>8.1000000000000016E-2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0.18270013047298944</v>
      </c>
      <c r="AE59">
        <v>0</v>
      </c>
      <c r="AF59">
        <v>0.10922274787852955</v>
      </c>
      <c r="AG59">
        <v>1.8974219079280776</v>
      </c>
      <c r="AH59">
        <v>3.3123658103999998</v>
      </c>
      <c r="AI59">
        <v>9.9293552471472257E-2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0.22893088503760867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7.2669645077532775E-4</v>
      </c>
      <c r="AY59">
        <v>0.2184458</v>
      </c>
      <c r="AZ59">
        <v>0.26806190000000002</v>
      </c>
      <c r="BA59">
        <v>0.17666820000000005</v>
      </c>
      <c r="BB59">
        <v>0.14417500000000003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146.98154267504998</v>
      </c>
      <c r="DN59">
        <v>4.8303609274636905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8.7972071277592198E-2</v>
      </c>
      <c r="L60">
        <v>0.28641242630431546</v>
      </c>
      <c r="M60">
        <v>0.13236554467439257</v>
      </c>
      <c r="N60">
        <v>0.14666791508106336</v>
      </c>
      <c r="O60">
        <v>0.16296656298774748</v>
      </c>
      <c r="P60">
        <v>0.2690694229939361</v>
      </c>
      <c r="Q60">
        <v>1.2927524851360159E-2</v>
      </c>
      <c r="R60">
        <v>6.5853008109677105E-2</v>
      </c>
      <c r="S60">
        <v>2.1920820734168421E-2</v>
      </c>
      <c r="T60">
        <v>8.1000000000000016E-2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0.18270013047298944</v>
      </c>
      <c r="AE60">
        <v>0</v>
      </c>
      <c r="AF60">
        <v>0.10922274787852955</v>
      </c>
      <c r="AG60">
        <v>1.8974219079280776</v>
      </c>
      <c r="AH60">
        <v>3.3123658103999998</v>
      </c>
      <c r="AI60">
        <v>9.9293552471472257E-2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0.22893088503760867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7.2669645077532775E-4</v>
      </c>
      <c r="AY60">
        <v>0.2184458</v>
      </c>
      <c r="AZ60">
        <v>0.26806190000000002</v>
      </c>
      <c r="BA60">
        <v>0.17666820000000005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146.9888322214247</v>
      </c>
      <c r="DN60">
        <v>4.8306003486236087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9.9284833250841059E-2</v>
      </c>
      <c r="L61">
        <v>0.304816433870299</v>
      </c>
      <c r="M61">
        <v>0.13236554467439257</v>
      </c>
      <c r="N61">
        <v>0.14666791508106336</v>
      </c>
      <c r="O61">
        <v>0.16296656298774748</v>
      </c>
      <c r="P61">
        <v>0.2690694229939361</v>
      </c>
      <c r="Q61">
        <v>1.6974944965359867E-2</v>
      </c>
      <c r="R61">
        <v>6.5853008109677105E-2</v>
      </c>
      <c r="S61">
        <v>2.7678655235122644E-2</v>
      </c>
      <c r="T61">
        <v>8.1000000000000016E-2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0.18270013047298944</v>
      </c>
      <c r="AE61">
        <v>0</v>
      </c>
      <c r="AF61">
        <v>0.10922274787852955</v>
      </c>
      <c r="AG61">
        <v>1.8974219079280776</v>
      </c>
      <c r="AH61">
        <v>3.3123658103999998</v>
      </c>
      <c r="AI61">
        <v>9.9293552471472257E-2</v>
      </c>
      <c r="AJ61">
        <v>0</v>
      </c>
      <c r="AK61">
        <v>3.3390165870821478</v>
      </c>
      <c r="AL61">
        <v>0</v>
      </c>
      <c r="AM61">
        <v>5.2426994664935021E-2</v>
      </c>
      <c r="AN61">
        <v>3.6416847118331524E-3</v>
      </c>
      <c r="AO61">
        <v>0</v>
      </c>
      <c r="AP61">
        <v>0</v>
      </c>
      <c r="AQ61">
        <v>0.22893088503760867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7.2669645077532775E-4</v>
      </c>
      <c r="AY61">
        <v>0.2184458</v>
      </c>
      <c r="AZ61">
        <v>0.26806190000000002</v>
      </c>
      <c r="BA61">
        <v>0.17666820000000005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147.05247858468314</v>
      </c>
      <c r="DN61">
        <v>4.8326895068518283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0.11089832258907309</v>
      </c>
      <c r="L62">
        <v>0.31610601737387373</v>
      </c>
      <c r="M62">
        <v>0.13236554467439257</v>
      </c>
      <c r="N62">
        <v>0.14666791508106336</v>
      </c>
      <c r="O62">
        <v>0.16296656298774748</v>
      </c>
      <c r="P62">
        <v>0.2690694229939361</v>
      </c>
      <c r="Q62">
        <v>2.0397988707569693E-2</v>
      </c>
      <c r="R62">
        <v>6.5853008109677105E-2</v>
      </c>
      <c r="S62">
        <v>3.2680431622744754E-2</v>
      </c>
      <c r="T62">
        <v>8.1000000000000016E-2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0.18270013047298944</v>
      </c>
      <c r="AE62">
        <v>0</v>
      </c>
      <c r="AF62">
        <v>0.10922274787852955</v>
      </c>
      <c r="AG62">
        <v>1.8974219079280776</v>
      </c>
      <c r="AH62">
        <v>3.3123658103999998</v>
      </c>
      <c r="AI62">
        <v>9.9293552471472257E-2</v>
      </c>
      <c r="AJ62">
        <v>0</v>
      </c>
      <c r="AK62">
        <v>3.3390165870821478</v>
      </c>
      <c r="AL62">
        <v>0</v>
      </c>
      <c r="AM62">
        <v>7.8481625613950917E-2</v>
      </c>
      <c r="AN62">
        <v>3.6416847118331524E-3</v>
      </c>
      <c r="AO62">
        <v>0</v>
      </c>
      <c r="AP62">
        <v>0</v>
      </c>
      <c r="AQ62">
        <v>0.22893088503760867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7.2669645077532775E-4</v>
      </c>
      <c r="AY62">
        <v>0.2184458</v>
      </c>
      <c r="AZ62">
        <v>0.26806190000000002</v>
      </c>
      <c r="BA62">
        <v>0.17666820000000005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147.10803741390899</v>
      </c>
      <c r="DN62">
        <v>4.8345132015466579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0.12157073954496821</v>
      </c>
      <c r="L63">
        <v>0.31610601737387373</v>
      </c>
      <c r="M63">
        <v>0.13236554467439257</v>
      </c>
      <c r="N63">
        <v>0.14666791508106336</v>
      </c>
      <c r="O63">
        <v>0.16296656298774748</v>
      </c>
      <c r="P63">
        <v>0.2690694229939361</v>
      </c>
      <c r="Q63">
        <v>2.0397988707569693E-2</v>
      </c>
      <c r="R63">
        <v>6.5853008109677105E-2</v>
      </c>
      <c r="S63">
        <v>3.2680431622744754E-2</v>
      </c>
      <c r="T63">
        <v>8.1000000000000016E-2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0.18270013047298944</v>
      </c>
      <c r="AE63">
        <v>0</v>
      </c>
      <c r="AF63">
        <v>0.10922274787852955</v>
      </c>
      <c r="AG63">
        <v>1.8974219079280776</v>
      </c>
      <c r="AH63">
        <v>3.3123658103999998</v>
      </c>
      <c r="AI63">
        <v>9.9293552471472257E-2</v>
      </c>
      <c r="AJ63">
        <v>0</v>
      </c>
      <c r="AK63">
        <v>3.3390165870821478</v>
      </c>
      <c r="AL63">
        <v>0</v>
      </c>
      <c r="AM63">
        <v>7.8481625613950917E-2</v>
      </c>
      <c r="AN63">
        <v>3.6416847118331524E-3</v>
      </c>
      <c r="AO63">
        <v>0</v>
      </c>
      <c r="AP63">
        <v>0</v>
      </c>
      <c r="AQ63">
        <v>0.22893088503760867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7.2669645077532775E-4</v>
      </c>
      <c r="AY63">
        <v>0.2184458</v>
      </c>
      <c r="AZ63">
        <v>0.26806190000000002</v>
      </c>
      <c r="BA63">
        <v>0.17666820000000005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147.11837044800566</v>
      </c>
      <c r="DN63">
        <v>4.834852584405855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0.12875556005351418</v>
      </c>
      <c r="L64">
        <v>0.31610601737387373</v>
      </c>
      <c r="M64">
        <v>0.13236554467439257</v>
      </c>
      <c r="N64">
        <v>0.14666791508106336</v>
      </c>
      <c r="O64">
        <v>0.16296656298774748</v>
      </c>
      <c r="P64">
        <v>0.2690694229939361</v>
      </c>
      <c r="Q64">
        <v>2.0397988707569693E-2</v>
      </c>
      <c r="R64">
        <v>6.5853008109677105E-2</v>
      </c>
      <c r="S64">
        <v>3.2680431622744754E-2</v>
      </c>
      <c r="T64">
        <v>8.1000000000000016E-2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0.18270013047298944</v>
      </c>
      <c r="AE64">
        <v>0</v>
      </c>
      <c r="AF64">
        <v>0.10922274787852955</v>
      </c>
      <c r="AG64">
        <v>1.8974219079280776</v>
      </c>
      <c r="AH64">
        <v>3.3123658103999998</v>
      </c>
      <c r="AI64">
        <v>9.9293552471472257E-2</v>
      </c>
      <c r="AJ64">
        <v>0</v>
      </c>
      <c r="AK64">
        <v>3.3390165870821478</v>
      </c>
      <c r="AL64">
        <v>0</v>
      </c>
      <c r="AM64">
        <v>7.8481625613950917E-2</v>
      </c>
      <c r="AN64">
        <v>3.6416847118331524E-3</v>
      </c>
      <c r="AO64">
        <v>0</v>
      </c>
      <c r="AP64">
        <v>0</v>
      </c>
      <c r="AQ64">
        <v>0.22893088503760867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7.2669645077532775E-4</v>
      </c>
      <c r="AY64">
        <v>0.2184458</v>
      </c>
      <c r="AZ64">
        <v>0.26806190000000002</v>
      </c>
      <c r="BA64">
        <v>0.17666820000000005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147.12532679106408</v>
      </c>
      <c r="DN64">
        <v>4.8350810618559787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0.12875556005351418</v>
      </c>
      <c r="L65">
        <v>0.34231283838091758</v>
      </c>
      <c r="M65">
        <v>0.13236554467439257</v>
      </c>
      <c r="N65">
        <v>0.14666791508106336</v>
      </c>
      <c r="O65">
        <v>0.16296656298774748</v>
      </c>
      <c r="P65">
        <v>0.2690694229939361</v>
      </c>
      <c r="Q65">
        <v>2.0397988707569693E-2</v>
      </c>
      <c r="R65">
        <v>6.5853008109677105E-2</v>
      </c>
      <c r="S65">
        <v>3.2680431622744754E-2</v>
      </c>
      <c r="T65">
        <v>8.1000000000000016E-2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0.13702509904771909</v>
      </c>
      <c r="AE65">
        <v>0</v>
      </c>
      <c r="AF65">
        <v>0.10922274787852955</v>
      </c>
      <c r="AG65">
        <v>1.8974219079280776</v>
      </c>
      <c r="AH65">
        <v>3.3123658103999998</v>
      </c>
      <c r="AI65">
        <v>9.9293552471472257E-2</v>
      </c>
      <c r="AJ65">
        <v>0</v>
      </c>
      <c r="AK65">
        <v>3.3390165870821478</v>
      </c>
      <c r="AL65">
        <v>0</v>
      </c>
      <c r="AM65">
        <v>7.8481625613950917E-2</v>
      </c>
      <c r="AN65">
        <v>3.6416847118331524E-3</v>
      </c>
      <c r="AO65">
        <v>0</v>
      </c>
      <c r="AP65">
        <v>0</v>
      </c>
      <c r="AQ65">
        <v>0.22893088503760867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7.2669645077532775E-4</v>
      </c>
      <c r="AY65">
        <v>0.2184458</v>
      </c>
      <c r="AZ65">
        <v>0.26806190000000002</v>
      </c>
      <c r="BA65">
        <v>0.17666820000000005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147.1064776727855</v>
      </c>
      <c r="DN65">
        <v>4.8344619697163598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0.12875556005351418</v>
      </c>
      <c r="L66">
        <v>0.37929920492641833</v>
      </c>
      <c r="M66">
        <v>0.13236554467439257</v>
      </c>
      <c r="N66">
        <v>0.14666791508106336</v>
      </c>
      <c r="O66">
        <v>0.16296656298774748</v>
      </c>
      <c r="P66">
        <v>0.2690694229939361</v>
      </c>
      <c r="Q66">
        <v>2.0397988707569693E-2</v>
      </c>
      <c r="R66">
        <v>6.5853008109677105E-2</v>
      </c>
      <c r="S66">
        <v>3.2680431622744754E-2</v>
      </c>
      <c r="T66">
        <v>8.1000000000000016E-2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0.13702509904771909</v>
      </c>
      <c r="AE66">
        <v>0</v>
      </c>
      <c r="AF66">
        <v>0.10922274787852955</v>
      </c>
      <c r="AG66">
        <v>1.8974219079280776</v>
      </c>
      <c r="AH66">
        <v>3.3123658103999998</v>
      </c>
      <c r="AI66">
        <v>9.9293552471472257E-2</v>
      </c>
      <c r="AJ66">
        <v>0</v>
      </c>
      <c r="AK66">
        <v>3.3390165870821478</v>
      </c>
      <c r="AL66">
        <v>0</v>
      </c>
      <c r="AM66">
        <v>7.8481625613950917E-2</v>
      </c>
      <c r="AN66">
        <v>3.6416847118331524E-3</v>
      </c>
      <c r="AO66">
        <v>0</v>
      </c>
      <c r="AP66">
        <v>0</v>
      </c>
      <c r="AQ66">
        <v>0.22893088503760867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7.2669645077532775E-4</v>
      </c>
      <c r="AY66">
        <v>0.2184458</v>
      </c>
      <c r="AZ66">
        <v>0.26806190000000002</v>
      </c>
      <c r="BA66">
        <v>0.17666820000000005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147.14228787222012</v>
      </c>
      <c r="DN66">
        <v>4.8356381368272103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0.12781448767117726</v>
      </c>
      <c r="L67">
        <v>0.36128114422075036</v>
      </c>
      <c r="M67">
        <v>0.13236554467439257</v>
      </c>
      <c r="N67">
        <v>0.14666791508106336</v>
      </c>
      <c r="O67">
        <v>0.16296656298774748</v>
      </c>
      <c r="P67">
        <v>0.2690694229939361</v>
      </c>
      <c r="Q67">
        <v>1.6974944965359867E-2</v>
      </c>
      <c r="R67">
        <v>6.5853008109677105E-2</v>
      </c>
      <c r="S67">
        <v>2.7678655235122644E-2</v>
      </c>
      <c r="T67">
        <v>8.1000000000000016E-2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0.18312378522060008</v>
      </c>
      <c r="AE67">
        <v>0</v>
      </c>
      <c r="AF67">
        <v>0.10922274787852955</v>
      </c>
      <c r="AG67">
        <v>1.8974219079280776</v>
      </c>
      <c r="AH67">
        <v>3.3123658103999998</v>
      </c>
      <c r="AI67">
        <v>9.9293552471472257E-2</v>
      </c>
      <c r="AJ67">
        <v>0</v>
      </c>
      <c r="AK67">
        <v>3.3390165870821478</v>
      </c>
      <c r="AL67">
        <v>0</v>
      </c>
      <c r="AM67">
        <v>7.8481625613950917E-2</v>
      </c>
      <c r="AN67">
        <v>3.6416847118331524E-3</v>
      </c>
      <c r="AO67">
        <v>0</v>
      </c>
      <c r="AP67">
        <v>0</v>
      </c>
      <c r="AQ67">
        <v>0.22893088503760867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7.2669645077532775E-4</v>
      </c>
      <c r="AY67">
        <v>0.2184458</v>
      </c>
      <c r="AZ67">
        <v>0.26806190000000002</v>
      </c>
      <c r="BA67">
        <v>0.17666820000000005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147.16040640565942</v>
      </c>
      <c r="DN67">
        <v>4.8362343363429865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0.12781448767117726</v>
      </c>
      <c r="L68">
        <v>0.36128114422075036</v>
      </c>
      <c r="M68">
        <v>0.13236554467439257</v>
      </c>
      <c r="N68">
        <v>0.14666791508106336</v>
      </c>
      <c r="O68">
        <v>0.16296656298774748</v>
      </c>
      <c r="P68">
        <v>0.2690694229939361</v>
      </c>
      <c r="Q68">
        <v>1.6974944965359867E-2</v>
      </c>
      <c r="R68">
        <v>6.5853008109677105E-2</v>
      </c>
      <c r="S68">
        <v>2.7678655235122644E-2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0.18312378522060008</v>
      </c>
      <c r="AE68">
        <v>0</v>
      </c>
      <c r="AF68">
        <v>0.10922274787852955</v>
      </c>
      <c r="AG68">
        <v>1.8974219079280776</v>
      </c>
      <c r="AH68">
        <v>3.3123658103999998</v>
      </c>
      <c r="AI68">
        <v>9.9293552471472257E-2</v>
      </c>
      <c r="AJ68">
        <v>0</v>
      </c>
      <c r="AK68">
        <v>3.3390165870821478</v>
      </c>
      <c r="AL68">
        <v>0</v>
      </c>
      <c r="AM68">
        <v>7.8481625613950917E-2</v>
      </c>
      <c r="AN68">
        <v>3.6416847118331524E-3</v>
      </c>
      <c r="AO68">
        <v>0</v>
      </c>
      <c r="AP68">
        <v>0</v>
      </c>
      <c r="AQ68">
        <v>0.22893088503760867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7.2669645077532775E-4</v>
      </c>
      <c r="AY68">
        <v>0.2184458</v>
      </c>
      <c r="AZ68">
        <v>0.26806190000000002</v>
      </c>
      <c r="BA68">
        <v>0.17666820000000005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147.16040640565942</v>
      </c>
      <c r="DN68">
        <v>4.8362343363429865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0.12781448767117726</v>
      </c>
      <c r="L69">
        <v>0.36128114422075036</v>
      </c>
      <c r="M69">
        <v>0.13236554467439257</v>
      </c>
      <c r="N69">
        <v>0.14666791508106336</v>
      </c>
      <c r="O69">
        <v>0.16296656298774748</v>
      </c>
      <c r="P69">
        <v>0.2690694229939361</v>
      </c>
      <c r="Q69">
        <v>1.6974944965359867E-2</v>
      </c>
      <c r="R69">
        <v>6.5853008109677105E-2</v>
      </c>
      <c r="S69">
        <v>2.7678655235122644E-2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0.18312378522060008</v>
      </c>
      <c r="AE69">
        <v>0</v>
      </c>
      <c r="AF69">
        <v>0.10922274787852955</v>
      </c>
      <c r="AG69">
        <v>1.8974219079280776</v>
      </c>
      <c r="AH69">
        <v>3.3123658103999998</v>
      </c>
      <c r="AI69">
        <v>9.9293552471472257E-2</v>
      </c>
      <c r="AJ69">
        <v>0</v>
      </c>
      <c r="AK69">
        <v>3.3390165870821478</v>
      </c>
      <c r="AL69">
        <v>0</v>
      </c>
      <c r="AM69">
        <v>7.8481625613950917E-2</v>
      </c>
      <c r="AN69">
        <v>3.6416847118331524E-3</v>
      </c>
      <c r="AO69">
        <v>0</v>
      </c>
      <c r="AP69">
        <v>0</v>
      </c>
      <c r="AQ69">
        <v>0.22893088503760867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7.2669645077532775E-4</v>
      </c>
      <c r="AY69">
        <v>0.2184458</v>
      </c>
      <c r="AZ69">
        <v>0.26806190000000002</v>
      </c>
      <c r="BA69">
        <v>0.17666820000000005</v>
      </c>
      <c r="BB69">
        <v>0.14417500000000003</v>
      </c>
      <c r="BC69">
        <v>127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134.57040640565938</v>
      </c>
      <c r="DN69">
        <v>4.4262343363430041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0.12781448767117726</v>
      </c>
      <c r="L70">
        <v>0.36128114422075036</v>
      </c>
      <c r="M70">
        <v>0.13236554467439257</v>
      </c>
      <c r="N70">
        <v>0.14666791508106336</v>
      </c>
      <c r="O70">
        <v>0.16296656298774748</v>
      </c>
      <c r="P70">
        <v>0.2690694229939361</v>
      </c>
      <c r="Q70">
        <v>1.6974944965359867E-2</v>
      </c>
      <c r="R70">
        <v>6.5853008109677105E-2</v>
      </c>
      <c r="S70">
        <v>2.7678655235122644E-2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0.18312378522060008</v>
      </c>
      <c r="AE70">
        <v>0</v>
      </c>
      <c r="AF70">
        <v>0.10922274787852955</v>
      </c>
      <c r="AG70">
        <v>1.8974219079280776</v>
      </c>
      <c r="AH70">
        <v>3.3123658103999998</v>
      </c>
      <c r="AI70">
        <v>9.9293552471472257E-2</v>
      </c>
      <c r="AJ70">
        <v>0</v>
      </c>
      <c r="AK70">
        <v>3.3390165870821478</v>
      </c>
      <c r="AL70">
        <v>0</v>
      </c>
      <c r="AM70">
        <v>7.8481625613950917E-2</v>
      </c>
      <c r="AN70">
        <v>3.6416847118331524E-3</v>
      </c>
      <c r="AO70">
        <v>0</v>
      </c>
      <c r="AP70">
        <v>0</v>
      </c>
      <c r="AQ70">
        <v>0.22893088503760867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7.2669645077532775E-4</v>
      </c>
      <c r="AY70">
        <v>0.2184458</v>
      </c>
      <c r="AZ70">
        <v>0.26806190000000002</v>
      </c>
      <c r="BA70">
        <v>0.17666820000000005</v>
      </c>
      <c r="BB70">
        <v>0.14417500000000003</v>
      </c>
      <c r="BC70">
        <v>129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136.51040640565941</v>
      </c>
      <c r="DN70">
        <v>4.4862343363429922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0.12781448767117726</v>
      </c>
      <c r="L71">
        <v>0.37929920492641833</v>
      </c>
      <c r="M71">
        <v>0.13236554467439257</v>
      </c>
      <c r="N71">
        <v>0.14666791508106336</v>
      </c>
      <c r="O71">
        <v>0.16296656298774748</v>
      </c>
      <c r="P71">
        <v>0.2690694229939361</v>
      </c>
      <c r="Q71">
        <v>1.6974944965359867E-2</v>
      </c>
      <c r="R71">
        <v>6.5853008109677105E-2</v>
      </c>
      <c r="S71">
        <v>2.7678655235122644E-2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0.18312378522060008</v>
      </c>
      <c r="AE71">
        <v>0</v>
      </c>
      <c r="AF71">
        <v>0.10922274787852955</v>
      </c>
      <c r="AG71">
        <v>1.8974219079280776</v>
      </c>
      <c r="AH71">
        <v>3.3123658103999998</v>
      </c>
      <c r="AI71">
        <v>9.9293552471472257E-2</v>
      </c>
      <c r="AJ71">
        <v>0</v>
      </c>
      <c r="AK71">
        <v>3.3390165870821478</v>
      </c>
      <c r="AL71">
        <v>0</v>
      </c>
      <c r="AM71">
        <v>7.8481625613950917E-2</v>
      </c>
      <c r="AN71">
        <v>3.6416847118331524E-3</v>
      </c>
      <c r="AO71">
        <v>0</v>
      </c>
      <c r="AP71">
        <v>0</v>
      </c>
      <c r="AQ71">
        <v>0.22893088503760867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2.1806782473428195E-3</v>
      </c>
      <c r="AY71">
        <v>0.2184458</v>
      </c>
      <c r="AZ71">
        <v>0.26806190000000002</v>
      </c>
      <c r="BA71">
        <v>0.17666820000000005</v>
      </c>
      <c r="BB71">
        <v>0.14417500000000003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142.33925917715524</v>
      </c>
      <c r="DN71">
        <v>4.676853607349396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0.12781448767117726</v>
      </c>
      <c r="L72">
        <v>0.3504703077973495</v>
      </c>
      <c r="M72">
        <v>0.13236554467439257</v>
      </c>
      <c r="N72">
        <v>0.14666791508106336</v>
      </c>
      <c r="O72">
        <v>0.16296656298774748</v>
      </c>
      <c r="P72">
        <v>0.2690694229939361</v>
      </c>
      <c r="Q72">
        <v>1.6974944965359867E-2</v>
      </c>
      <c r="R72">
        <v>6.5853008109677105E-2</v>
      </c>
      <c r="S72">
        <v>2.7678655235122644E-2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0.18312378522060008</v>
      </c>
      <c r="AE72">
        <v>8.605440950936917E-2</v>
      </c>
      <c r="AF72">
        <v>0.10922274787852955</v>
      </c>
      <c r="AG72">
        <v>1.8974219079280776</v>
      </c>
      <c r="AH72">
        <v>3.3123658103999998</v>
      </c>
      <c r="AI72">
        <v>9.9293552471472257E-2</v>
      </c>
      <c r="AJ72">
        <v>0</v>
      </c>
      <c r="AK72">
        <v>3.3390165870821478</v>
      </c>
      <c r="AL72">
        <v>0</v>
      </c>
      <c r="AM72">
        <v>7.8481625613950917E-2</v>
      </c>
      <c r="AN72">
        <v>3.6416847118331524E-3</v>
      </c>
      <c r="AO72">
        <v>0</v>
      </c>
      <c r="AP72">
        <v>0</v>
      </c>
      <c r="AQ72">
        <v>0.22893088503760867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2.1806782473428195E-3</v>
      </c>
      <c r="AY72">
        <v>0.2184458</v>
      </c>
      <c r="AZ72">
        <v>0.26806190000000002</v>
      </c>
      <c r="BA72">
        <v>0.17666820000000005</v>
      </c>
      <c r="BB72">
        <v>0.14417500000000003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138.51466492069108</v>
      </c>
      <c r="DN72">
        <v>4.5586733761938696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0.12781448767117726</v>
      </c>
      <c r="L73">
        <v>0.30722696210374612</v>
      </c>
      <c r="M73">
        <v>0.13236554467439257</v>
      </c>
      <c r="N73">
        <v>0.14666791508106336</v>
      </c>
      <c r="O73">
        <v>0.16296656298774748</v>
      </c>
      <c r="P73">
        <v>0.2690694229939361</v>
      </c>
      <c r="Q73">
        <v>1.6974944965359867E-2</v>
      </c>
      <c r="R73">
        <v>6.5853008109677105E-2</v>
      </c>
      <c r="S73">
        <v>2.7678655235122644E-2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0.18312378522060008</v>
      </c>
      <c r="AE73">
        <v>0.17210881901873837</v>
      </c>
      <c r="AF73">
        <v>0.10922274787852955</v>
      </c>
      <c r="AG73">
        <v>1.8974219079280776</v>
      </c>
      <c r="AH73">
        <v>3.3123658103999998</v>
      </c>
      <c r="AI73">
        <v>9.9293552471472257E-2</v>
      </c>
      <c r="AJ73">
        <v>0</v>
      </c>
      <c r="AK73">
        <v>3.3390165870821478</v>
      </c>
      <c r="AL73">
        <v>0</v>
      </c>
      <c r="AM73">
        <v>7.8481625613950917E-2</v>
      </c>
      <c r="AN73">
        <v>3.6416847118331524E-3</v>
      </c>
      <c r="AO73">
        <v>0</v>
      </c>
      <c r="AP73">
        <v>0</v>
      </c>
      <c r="AQ73">
        <v>0.22893088503760867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2.1806782473428195E-3</v>
      </c>
      <c r="AY73">
        <v>0.2184458</v>
      </c>
      <c r="AZ73">
        <v>0.26806190000000002</v>
      </c>
      <c r="BA73">
        <v>0.17666820000000005</v>
      </c>
      <c r="BB73">
        <v>0.14417500000000003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127.90611459022041</v>
      </c>
      <c r="DN73">
        <v>4.2100347704802816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0.12781448767117726</v>
      </c>
      <c r="L74">
        <v>0.29281251353921156</v>
      </c>
      <c r="M74">
        <v>0.13236554467439257</v>
      </c>
      <c r="N74">
        <v>0.14666791508106336</v>
      </c>
      <c r="O74">
        <v>0.16296656298774748</v>
      </c>
      <c r="P74">
        <v>0.2690694229939361</v>
      </c>
      <c r="Q74">
        <v>1.6974944965359867E-2</v>
      </c>
      <c r="R74">
        <v>6.5853008109677105E-2</v>
      </c>
      <c r="S74">
        <v>2.7678655235122644E-2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0.18312378522060008</v>
      </c>
      <c r="AE74">
        <v>0.25506527265105428</v>
      </c>
      <c r="AF74">
        <v>0.10922274787852955</v>
      </c>
      <c r="AG74">
        <v>1.8974219079280776</v>
      </c>
      <c r="AH74">
        <v>3.3123658103999998</v>
      </c>
      <c r="AI74">
        <v>0.14563054296576672</v>
      </c>
      <c r="AJ74">
        <v>0</v>
      </c>
      <c r="AK74">
        <v>3.3390165870821478</v>
      </c>
      <c r="AL74">
        <v>0</v>
      </c>
      <c r="AM74">
        <v>7.8481625613950917E-2</v>
      </c>
      <c r="AN74">
        <v>3.6416847118331524E-3</v>
      </c>
      <c r="AO74">
        <v>0</v>
      </c>
      <c r="AP74">
        <v>0</v>
      </c>
      <c r="AQ74">
        <v>0.22893088503760867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2.1806782473428195E-3</v>
      </c>
      <c r="AY74">
        <v>0.2184458</v>
      </c>
      <c r="AZ74">
        <v>0.26806190000000002</v>
      </c>
      <c r="BA74">
        <v>0.17666820000000005</v>
      </c>
      <c r="BB74">
        <v>0.14417500000000003</v>
      </c>
      <c r="BC74">
        <v>106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114.46734043477133</v>
      </c>
      <c r="DN74">
        <v>3.763687921491444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0.12781448767117726</v>
      </c>
      <c r="L75">
        <v>0.27687734065111874</v>
      </c>
      <c r="M75">
        <v>0.13236554467439257</v>
      </c>
      <c r="N75">
        <v>0.14666791508106336</v>
      </c>
      <c r="O75">
        <v>0.16296656298774748</v>
      </c>
      <c r="P75">
        <v>0.2690694229939361</v>
      </c>
      <c r="Q75">
        <v>1.3886333776098915E-2</v>
      </c>
      <c r="R75">
        <v>6.5853008109677105E-2</v>
      </c>
      <c r="S75">
        <v>2.3143992085251683E-2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0.18312378522060008</v>
      </c>
      <c r="AE75">
        <v>0.25506527265105428</v>
      </c>
      <c r="AF75">
        <v>0.10922274787852955</v>
      </c>
      <c r="AG75">
        <v>1.8974219079280776</v>
      </c>
      <c r="AH75">
        <v>3.3123658103999998</v>
      </c>
      <c r="AI75">
        <v>0.14563054296576672</v>
      </c>
      <c r="AJ75">
        <v>0</v>
      </c>
      <c r="AK75">
        <v>3.3390165870821478</v>
      </c>
      <c r="AL75">
        <v>0</v>
      </c>
      <c r="AM75">
        <v>7.8481625613950917E-2</v>
      </c>
      <c r="AN75">
        <v>3.6416847118331524E-3</v>
      </c>
      <c r="AO75">
        <v>0</v>
      </c>
      <c r="AP75">
        <v>0</v>
      </c>
      <c r="AQ75">
        <v>0.22893088503760867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2.1806782473428195E-3</v>
      </c>
      <c r="AY75">
        <v>0.2184458</v>
      </c>
      <c r="AZ75">
        <v>0.26806190000000002</v>
      </c>
      <c r="BA75">
        <v>0.17666820000000005</v>
      </c>
      <c r="BB75">
        <v>0.14417500000000003</v>
      </c>
      <c r="BC75">
        <v>95.31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104.09453017612707</v>
      </c>
      <c r="DN75">
        <v>3.422939732908493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0.12781448767117726</v>
      </c>
      <c r="L76">
        <v>0.29129178921565324</v>
      </c>
      <c r="M76">
        <v>0.13236554467439257</v>
      </c>
      <c r="N76">
        <v>0.14666791508106336</v>
      </c>
      <c r="O76">
        <v>0.16296656298774748</v>
      </c>
      <c r="P76">
        <v>0.2690694229939361</v>
      </c>
      <c r="Q76">
        <v>1.3886333776098915E-2</v>
      </c>
      <c r="R76">
        <v>6.5853008109677105E-2</v>
      </c>
      <c r="S76">
        <v>2.3143992085251683E-2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0.18312378522060008</v>
      </c>
      <c r="AE76">
        <v>0.25506527265105428</v>
      </c>
      <c r="AF76">
        <v>0.10922274787852955</v>
      </c>
      <c r="AG76">
        <v>1.8974219079280776</v>
      </c>
      <c r="AH76">
        <v>3.3123658103999998</v>
      </c>
      <c r="AI76">
        <v>9.9293552471472257E-2</v>
      </c>
      <c r="AJ76">
        <v>0</v>
      </c>
      <c r="AK76">
        <v>3.3390165870821478</v>
      </c>
      <c r="AL76">
        <v>0</v>
      </c>
      <c r="AM76">
        <v>7.8481625613950917E-2</v>
      </c>
      <c r="AN76">
        <v>3.6416847118331524E-3</v>
      </c>
      <c r="AO76">
        <v>0</v>
      </c>
      <c r="AP76">
        <v>0</v>
      </c>
      <c r="AQ76">
        <v>0.22893088503760867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2.1806782473428195E-3</v>
      </c>
      <c r="AY76">
        <v>0.2184458</v>
      </c>
      <c r="AZ76">
        <v>0.26806190000000002</v>
      </c>
      <c r="BA76">
        <v>0.17666820000000005</v>
      </c>
      <c r="BB76">
        <v>0.14417500000000003</v>
      </c>
      <c r="BC76">
        <v>81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90.203622771198724</v>
      </c>
      <c r="DN76">
        <v>2.9719245959070637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0.12781448767117726</v>
      </c>
      <c r="L77">
        <v>0.29129178921565324</v>
      </c>
      <c r="M77">
        <v>0.13236554467439257</v>
      </c>
      <c r="N77">
        <v>0.14666791508106336</v>
      </c>
      <c r="O77">
        <v>0.16296656298774748</v>
      </c>
      <c r="P77">
        <v>0.2690694229939361</v>
      </c>
      <c r="Q77">
        <v>1.3886333776098915E-2</v>
      </c>
      <c r="R77">
        <v>6.5853008109677105E-2</v>
      </c>
      <c r="S77">
        <v>2.3143992085251683E-2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0.18312378522060008</v>
      </c>
      <c r="AE77">
        <v>0.25506527265105428</v>
      </c>
      <c r="AF77">
        <v>0.10922274787852955</v>
      </c>
      <c r="AG77">
        <v>1.8974219079280776</v>
      </c>
      <c r="AH77">
        <v>3.3123658103999998</v>
      </c>
      <c r="AI77">
        <v>9.9293552471472257E-2</v>
      </c>
      <c r="AJ77">
        <v>0</v>
      </c>
      <c r="AK77">
        <v>3.3390165870821478</v>
      </c>
      <c r="AL77">
        <v>0</v>
      </c>
      <c r="AM77">
        <v>7.8481625613950917E-2</v>
      </c>
      <c r="AN77">
        <v>3.6416847118331524E-3</v>
      </c>
      <c r="AO77">
        <v>0</v>
      </c>
      <c r="AP77">
        <v>0</v>
      </c>
      <c r="AQ77">
        <v>0.22893088503760867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2.1806782473428195E-3</v>
      </c>
      <c r="AY77">
        <v>0.2184458</v>
      </c>
      <c r="AZ77">
        <v>0.26806190000000002</v>
      </c>
      <c r="BA77">
        <v>0.17666820000000005</v>
      </c>
      <c r="BB77">
        <v>0.14417500000000003</v>
      </c>
      <c r="BC77">
        <v>76.19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85.553622771198718</v>
      </c>
      <c r="DN77">
        <v>2.8119245959070671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0.12875556005351418</v>
      </c>
      <c r="L78">
        <v>0.36980605955276502</v>
      </c>
      <c r="M78">
        <v>0.13236554467439257</v>
      </c>
      <c r="N78">
        <v>0.14666791508106336</v>
      </c>
      <c r="O78">
        <v>0.16296656298774748</v>
      </c>
      <c r="P78">
        <v>0.2690694229939361</v>
      </c>
      <c r="Q78">
        <v>1.6098151597234336E-2</v>
      </c>
      <c r="R78">
        <v>6.5853008109677105E-2</v>
      </c>
      <c r="S78">
        <v>2.8155814379180223E-2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0.10922274787852955</v>
      </c>
      <c r="AG78">
        <v>1.8974219079280776</v>
      </c>
      <c r="AH78">
        <v>3.3123658103999998</v>
      </c>
      <c r="AI78">
        <v>0.11915225703423335</v>
      </c>
      <c r="AJ78">
        <v>0</v>
      </c>
      <c r="AK78">
        <v>3.3390165870821478</v>
      </c>
      <c r="AL78">
        <v>0</v>
      </c>
      <c r="AM78">
        <v>7.8481625613950917E-2</v>
      </c>
      <c r="AN78">
        <v>3.6416847118331524E-3</v>
      </c>
      <c r="AO78">
        <v>0</v>
      </c>
      <c r="AP78">
        <v>0</v>
      </c>
      <c r="AQ78">
        <v>0.22893088503760867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2.1806782473428195E-3</v>
      </c>
      <c r="AY78">
        <v>0.2184458</v>
      </c>
      <c r="AZ78">
        <v>0.26806190000000002</v>
      </c>
      <c r="BA78">
        <v>0.17666820000000005</v>
      </c>
      <c r="BB78">
        <v>0.14417500000000003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69.976773628143633</v>
      </c>
      <c r="DN78">
        <v>2.3053114263594221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0.14210001766265309</v>
      </c>
      <c r="L79">
        <v>0.44732149004598898</v>
      </c>
      <c r="M79">
        <v>0.13236554467439257</v>
      </c>
      <c r="N79">
        <v>0.14666791508106336</v>
      </c>
      <c r="O79">
        <v>0.16296656298774748</v>
      </c>
      <c r="P79">
        <v>0.2690694229939361</v>
      </c>
      <c r="Q79">
        <v>2.0398201563150989E-2</v>
      </c>
      <c r="R79">
        <v>6.5853008109677105E-2</v>
      </c>
      <c r="S79">
        <v>3.2335078977137201E-2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0.15886968098829374</v>
      </c>
      <c r="AD79">
        <v>0.18312378522060008</v>
      </c>
      <c r="AE79">
        <v>0.25506527265105428</v>
      </c>
      <c r="AF79">
        <v>0.15072739521214704</v>
      </c>
      <c r="AG79">
        <v>1.8974219079280776</v>
      </c>
      <c r="AH79">
        <v>3.3503093244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0.22893088503760867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2.1806782473428195E-3</v>
      </c>
      <c r="AY79">
        <v>0.22374149999999998</v>
      </c>
      <c r="AZ79">
        <v>0.26806190000000002</v>
      </c>
      <c r="BA79">
        <v>0.18130680000000005</v>
      </c>
      <c r="BB79">
        <v>0.14417500000000003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83.940947269424683</v>
      </c>
      <c r="DN79">
        <v>2.7585854521677935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0.14690560893783394</v>
      </c>
      <c r="L80">
        <v>0.47415600623383625</v>
      </c>
      <c r="M80">
        <v>0.13236554467439257</v>
      </c>
      <c r="N80">
        <v>0.14666791508106336</v>
      </c>
      <c r="O80">
        <v>0.16296656298774748</v>
      </c>
      <c r="P80">
        <v>0.2690694229939361</v>
      </c>
      <c r="Q80">
        <v>2.060537907799069E-2</v>
      </c>
      <c r="R80">
        <v>6.5853008109677105E-2</v>
      </c>
      <c r="S80">
        <v>3.2680431622744754E-2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0.15886968098829374</v>
      </c>
      <c r="AD80">
        <v>0.18312378522060008</v>
      </c>
      <c r="AE80">
        <v>0.25506527265105428</v>
      </c>
      <c r="AF80">
        <v>0.15072739521214704</v>
      </c>
      <c r="AG80">
        <v>1.8974219079280776</v>
      </c>
      <c r="AH80">
        <v>3.3503093244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0.22893088503760867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2.1806782473428195E-3</v>
      </c>
      <c r="AY80">
        <v>0.22374149999999998</v>
      </c>
      <c r="AZ80">
        <v>0.26806190000000002</v>
      </c>
      <c r="BA80">
        <v>0.18130680000000005</v>
      </c>
      <c r="BB80">
        <v>0.14417500000000003</v>
      </c>
      <c r="BC80">
        <v>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105.27211625469938</v>
      </c>
      <c r="DN80">
        <v>3.4596091045165549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0.14690560893783394</v>
      </c>
      <c r="L81">
        <v>0.47415600623383625</v>
      </c>
      <c r="M81">
        <v>0.13236554467439257</v>
      </c>
      <c r="N81">
        <v>0.14666791508106336</v>
      </c>
      <c r="O81">
        <v>0.16296656298774748</v>
      </c>
      <c r="P81">
        <v>0.2690694229939361</v>
      </c>
      <c r="Q81">
        <v>2.060537907799069E-2</v>
      </c>
      <c r="R81">
        <v>6.5853008109677105E-2</v>
      </c>
      <c r="S81">
        <v>3.2680431622744754E-2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0.15886968098829374</v>
      </c>
      <c r="AD81">
        <v>0.18312378522060008</v>
      </c>
      <c r="AE81">
        <v>0.25506527265105428</v>
      </c>
      <c r="AF81">
        <v>0.15072739521214704</v>
      </c>
      <c r="AG81">
        <v>1.8974219079280776</v>
      </c>
      <c r="AH81">
        <v>3.3503093244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0.22893088503760867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2.1806782473428195E-3</v>
      </c>
      <c r="AY81">
        <v>0.22374149999999998</v>
      </c>
      <c r="AZ81">
        <v>0.26806190000000002</v>
      </c>
      <c r="BA81">
        <v>0.18130680000000005</v>
      </c>
      <c r="BB81">
        <v>0.14417500000000003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102.36211625469939</v>
      </c>
      <c r="DN81">
        <v>3.3696091045165515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0.14690560893783394</v>
      </c>
      <c r="L82">
        <v>0.47415600623383625</v>
      </c>
      <c r="M82">
        <v>0.13236554467439257</v>
      </c>
      <c r="N82">
        <v>0.14666791508106336</v>
      </c>
      <c r="O82">
        <v>0.16296656298774748</v>
      </c>
      <c r="P82">
        <v>0.2690694229939361</v>
      </c>
      <c r="Q82">
        <v>2.060537907799069E-2</v>
      </c>
      <c r="R82">
        <v>6.5853008109677105E-2</v>
      </c>
      <c r="S82">
        <v>3.2680431622744754E-2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0.15886968098829374</v>
      </c>
      <c r="AD82">
        <v>0.18312378522060008</v>
      </c>
      <c r="AE82">
        <v>0.25506527265105428</v>
      </c>
      <c r="AF82">
        <v>0.15072739521214704</v>
      </c>
      <c r="AG82">
        <v>1.8974219079280776</v>
      </c>
      <c r="AH82">
        <v>3.3503093244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0.22893088503760867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2.1806782473428195E-3</v>
      </c>
      <c r="AY82">
        <v>0.22374149999999998</v>
      </c>
      <c r="AZ82">
        <v>0.26806190000000002</v>
      </c>
      <c r="BA82">
        <v>0.18130680000000005</v>
      </c>
      <c r="BB82">
        <v>0.14417500000000003</v>
      </c>
      <c r="BC82">
        <v>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100.43211625469938</v>
      </c>
      <c r="DN82">
        <v>3.2996091045165583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0.14690560893783394</v>
      </c>
      <c r="L83">
        <v>0.47415600623383625</v>
      </c>
      <c r="M83">
        <v>0.13236554467439257</v>
      </c>
      <c r="N83">
        <v>0.14666791508106336</v>
      </c>
      <c r="O83">
        <v>0.16296656298774748</v>
      </c>
      <c r="P83">
        <v>0.2690694229939361</v>
      </c>
      <c r="Q83">
        <v>2.060537907799069E-2</v>
      </c>
      <c r="R83">
        <v>6.5853008109677105E-2</v>
      </c>
      <c r="S83">
        <v>3.2680431622744754E-2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0.15886968098829374</v>
      </c>
      <c r="AD83">
        <v>0.18312378522060008</v>
      </c>
      <c r="AE83">
        <v>0.25506527265105428</v>
      </c>
      <c r="AF83">
        <v>0.15072739521214704</v>
      </c>
      <c r="AG83">
        <v>1.8974219079280776</v>
      </c>
      <c r="AH83">
        <v>3.3503093244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0.22893088503760867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2.1806782473428195E-3</v>
      </c>
      <c r="AY83">
        <v>0.22374149999999998</v>
      </c>
      <c r="AZ83">
        <v>0.26806190000000002</v>
      </c>
      <c r="BA83">
        <v>0.18130680000000005</v>
      </c>
      <c r="BB83">
        <v>0.14417500000000003</v>
      </c>
      <c r="BC83">
        <v>89.97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99.43211625469938</v>
      </c>
      <c r="DN83">
        <v>3.2696091045165572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0.14690560893783394</v>
      </c>
      <c r="L84">
        <v>0.47415600623383625</v>
      </c>
      <c r="M84">
        <v>0.13236554467439257</v>
      </c>
      <c r="N84">
        <v>0.14666791508106336</v>
      </c>
      <c r="O84">
        <v>0.16296656298774748</v>
      </c>
      <c r="P84">
        <v>0.2690694229939361</v>
      </c>
      <c r="Q84">
        <v>2.060537907799069E-2</v>
      </c>
      <c r="R84">
        <v>6.5853008109677105E-2</v>
      </c>
      <c r="S84">
        <v>3.2680431622744754E-2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0.15886968098829374</v>
      </c>
      <c r="AD84">
        <v>0.18312378522060008</v>
      </c>
      <c r="AE84">
        <v>0.25506527265105428</v>
      </c>
      <c r="AF84">
        <v>0.15072739521214704</v>
      </c>
      <c r="AG84">
        <v>1.8974219079280776</v>
      </c>
      <c r="AH84">
        <v>3.3503093244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0.22893088503760867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2.1806782473428195E-3</v>
      </c>
      <c r="AY84">
        <v>0.22374149999999998</v>
      </c>
      <c r="AZ84">
        <v>0.26806190000000002</v>
      </c>
      <c r="BA84">
        <v>0.18130680000000005</v>
      </c>
      <c r="BB84">
        <v>0.14417500000000003</v>
      </c>
      <c r="BC84">
        <v>79.17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88.972116254699387</v>
      </c>
      <c r="DN84">
        <v>2.9296091045165538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0.14690560893783394</v>
      </c>
      <c r="L85">
        <v>0.47415600623383625</v>
      </c>
      <c r="M85">
        <v>0.13236554467439257</v>
      </c>
      <c r="N85">
        <v>0.14666791508106336</v>
      </c>
      <c r="O85">
        <v>0.16296656298774748</v>
      </c>
      <c r="P85">
        <v>0.2690694229939361</v>
      </c>
      <c r="Q85">
        <v>2.060537907799069E-2</v>
      </c>
      <c r="R85">
        <v>6.5853008109677105E-2</v>
      </c>
      <c r="S85">
        <v>3.2680431622744754E-2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0.15886968098829374</v>
      </c>
      <c r="AD85">
        <v>0.18312378522060008</v>
      </c>
      <c r="AE85">
        <v>0.25506527265105428</v>
      </c>
      <c r="AF85">
        <v>0.15072739521214704</v>
      </c>
      <c r="AG85">
        <v>1.8974219079280776</v>
      </c>
      <c r="AH85">
        <v>3.3503093244</v>
      </c>
      <c r="AI85">
        <v>0.18534795703423332</v>
      </c>
      <c r="AJ85">
        <v>0</v>
      </c>
      <c r="AK85">
        <v>3.3390165870821478</v>
      </c>
      <c r="AL85">
        <v>0</v>
      </c>
      <c r="AM85">
        <v>7.8481625613950917E-2</v>
      </c>
      <c r="AN85">
        <v>3.6416847118331524E-3</v>
      </c>
      <c r="AO85">
        <v>0</v>
      </c>
      <c r="AP85">
        <v>0</v>
      </c>
      <c r="AQ85">
        <v>0.22893088503760867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2.1806782473428195E-3</v>
      </c>
      <c r="AY85">
        <v>0.22374149999999998</v>
      </c>
      <c r="AZ85">
        <v>0.26806190000000002</v>
      </c>
      <c r="BA85">
        <v>0.18130680000000005</v>
      </c>
      <c r="BB85">
        <v>0.14417500000000003</v>
      </c>
      <c r="BC85">
        <v>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96.402297886048544</v>
      </c>
      <c r="DN85">
        <v>3.1746884032814764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0.14690560893783394</v>
      </c>
      <c r="L86">
        <v>0.47415600623383625</v>
      </c>
      <c r="M86">
        <v>0.13236554467439257</v>
      </c>
      <c r="N86">
        <v>0.14666791508106336</v>
      </c>
      <c r="O86">
        <v>0.16296656298774748</v>
      </c>
      <c r="P86">
        <v>0.2690694229939361</v>
      </c>
      <c r="Q86">
        <v>2.060537907799069E-2</v>
      </c>
      <c r="R86">
        <v>6.5853008109677105E-2</v>
      </c>
      <c r="S86">
        <v>3.2680431622744754E-2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0.13543620957570593</v>
      </c>
      <c r="AG86">
        <v>1.8974219079280776</v>
      </c>
      <c r="AH86">
        <v>3.3123658103999998</v>
      </c>
      <c r="AI86">
        <v>0.18534795703423332</v>
      </c>
      <c r="AJ86">
        <v>0</v>
      </c>
      <c r="AK86">
        <v>3.3390165870821478</v>
      </c>
      <c r="AL86">
        <v>0</v>
      </c>
      <c r="AM86">
        <v>7.8481625613950917E-2</v>
      </c>
      <c r="AN86">
        <v>3.6416847118331524E-3</v>
      </c>
      <c r="AO86">
        <v>0</v>
      </c>
      <c r="AP86">
        <v>0</v>
      </c>
      <c r="AQ86">
        <v>0.22893088503760867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2.1806782473428195E-3</v>
      </c>
      <c r="AY86">
        <v>0.2184458</v>
      </c>
      <c r="AZ86">
        <v>0.26806190000000002</v>
      </c>
      <c r="BA86">
        <v>0.17666820000000005</v>
      </c>
      <c r="BB86">
        <v>0.14417500000000003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94.403594274498587</v>
      </c>
      <c r="DN86">
        <v>3.1024317819913767</v>
      </c>
    </row>
    <row r="87" spans="1:118">
      <c r="A87" t="s">
        <v>129</v>
      </c>
      <c r="B87">
        <v>0</v>
      </c>
      <c r="C87">
        <v>0</v>
      </c>
      <c r="D87">
        <v>5.1701331188648371E-2</v>
      </c>
      <c r="E87">
        <v>0</v>
      </c>
      <c r="F87">
        <v>0</v>
      </c>
      <c r="G87">
        <v>0.11340376545193205</v>
      </c>
      <c r="H87">
        <v>0</v>
      </c>
      <c r="I87">
        <v>0</v>
      </c>
      <c r="J87">
        <v>3.5649937634186418E-2</v>
      </c>
      <c r="K87">
        <v>0.14690560893783394</v>
      </c>
      <c r="L87">
        <v>0.47415600623383625</v>
      </c>
      <c r="M87">
        <v>0.13236554467439257</v>
      </c>
      <c r="N87">
        <v>0.14666791508106336</v>
      </c>
      <c r="O87">
        <v>0.16296656298774748</v>
      </c>
      <c r="P87">
        <v>0.2690694229939361</v>
      </c>
      <c r="Q87">
        <v>2.060537907799069E-2</v>
      </c>
      <c r="R87">
        <v>6.5853008109677105E-2</v>
      </c>
      <c r="S87">
        <v>3.2680431622744754E-2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0.13980511915141183</v>
      </c>
      <c r="AG87">
        <v>1.8974219079280776</v>
      </c>
      <c r="AH87">
        <v>3.3123658103999998</v>
      </c>
      <c r="AI87">
        <v>0.18534795703423332</v>
      </c>
      <c r="AJ87">
        <v>0</v>
      </c>
      <c r="AK87">
        <v>3.3390165870821478</v>
      </c>
      <c r="AL87">
        <v>0</v>
      </c>
      <c r="AM87">
        <v>7.8481625613950917E-2</v>
      </c>
      <c r="AN87">
        <v>3.6416847118331524E-3</v>
      </c>
      <c r="AO87">
        <v>0</v>
      </c>
      <c r="AP87">
        <v>0</v>
      </c>
      <c r="AQ87">
        <v>0.22893088503760867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2.1806782473428195E-3</v>
      </c>
      <c r="AY87">
        <v>0.2184458</v>
      </c>
      <c r="AZ87">
        <v>0.26806190000000002</v>
      </c>
      <c r="BA87">
        <v>0.17666820000000005</v>
      </c>
      <c r="BB87">
        <v>0.14417500000000003</v>
      </c>
      <c r="BC87">
        <v>85.01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94.612193887464741</v>
      </c>
      <c r="DN87">
        <v>3.1089561128756902</v>
      </c>
    </row>
    <row r="88" spans="1:118">
      <c r="A88" t="s">
        <v>130</v>
      </c>
      <c r="B88">
        <v>0</v>
      </c>
      <c r="C88">
        <v>0</v>
      </c>
      <c r="D88">
        <v>5.1701331188648371E-2</v>
      </c>
      <c r="E88">
        <v>0</v>
      </c>
      <c r="F88">
        <v>0</v>
      </c>
      <c r="G88">
        <v>0.11340376545193205</v>
      </c>
      <c r="H88">
        <v>0</v>
      </c>
      <c r="I88">
        <v>0</v>
      </c>
      <c r="J88">
        <v>3.5649937634186418E-2</v>
      </c>
      <c r="K88">
        <v>0.14690560893783394</v>
      </c>
      <c r="L88">
        <v>0.47415600623383625</v>
      </c>
      <c r="M88">
        <v>0.13236554467439257</v>
      </c>
      <c r="N88">
        <v>0.14666791508106336</v>
      </c>
      <c r="O88">
        <v>0.16296656298774748</v>
      </c>
      <c r="P88">
        <v>0.2690694229939361</v>
      </c>
      <c r="Q88">
        <v>2.060537907799069E-2</v>
      </c>
      <c r="R88">
        <v>6.5853008109677105E-2</v>
      </c>
      <c r="S88">
        <v>3.2680431622744754E-2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0.13980511915141183</v>
      </c>
      <c r="AG88">
        <v>1.8974219079280776</v>
      </c>
      <c r="AH88">
        <v>3.3123658103999998</v>
      </c>
      <c r="AI88">
        <v>0.18534795703423332</v>
      </c>
      <c r="AJ88">
        <v>0</v>
      </c>
      <c r="AK88">
        <v>3.3390165870821478</v>
      </c>
      <c r="AL88">
        <v>0</v>
      </c>
      <c r="AM88">
        <v>7.8481625613950917E-2</v>
      </c>
      <c r="AN88">
        <v>3.6416847118331524E-3</v>
      </c>
      <c r="AO88">
        <v>0</v>
      </c>
      <c r="AP88">
        <v>0</v>
      </c>
      <c r="AQ88">
        <v>0.22893088503760867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2.1806782473428195E-3</v>
      </c>
      <c r="AY88">
        <v>0.2184458</v>
      </c>
      <c r="AZ88">
        <v>0.26806190000000002</v>
      </c>
      <c r="BA88">
        <v>0.17666820000000005</v>
      </c>
      <c r="BB88">
        <v>0.14417500000000003</v>
      </c>
      <c r="BC88">
        <v>98.92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108.07219388746473</v>
      </c>
      <c r="DN88">
        <v>3.558956112875693</v>
      </c>
    </row>
    <row r="89" spans="1:118">
      <c r="A89" t="s">
        <v>131</v>
      </c>
      <c r="B89">
        <v>0</v>
      </c>
      <c r="C89">
        <v>0</v>
      </c>
      <c r="D89">
        <v>4.7876094992333196E-2</v>
      </c>
      <c r="E89">
        <v>0</v>
      </c>
      <c r="F89">
        <v>0</v>
      </c>
      <c r="G89">
        <v>0.11340376545193205</v>
      </c>
      <c r="H89">
        <v>0</v>
      </c>
      <c r="I89">
        <v>0</v>
      </c>
      <c r="J89">
        <v>3.5649937634186418E-2</v>
      </c>
      <c r="K89">
        <v>0.14690560893783394</v>
      </c>
      <c r="L89">
        <v>0.47415600623383625</v>
      </c>
      <c r="M89">
        <v>0.13236554467439257</v>
      </c>
      <c r="N89">
        <v>0.14666791508106336</v>
      </c>
      <c r="O89">
        <v>0.16296656298774748</v>
      </c>
      <c r="P89">
        <v>0.2690694229939361</v>
      </c>
      <c r="Q89">
        <v>2.060537907799069E-2</v>
      </c>
      <c r="R89">
        <v>6.5853008109677105E-2</v>
      </c>
      <c r="S89">
        <v>3.2680431622744754E-2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0.13980511915141183</v>
      </c>
      <c r="AG89">
        <v>1.8974219079280776</v>
      </c>
      <c r="AH89">
        <v>3.3123658103999998</v>
      </c>
      <c r="AI89">
        <v>0.18534795703423332</v>
      </c>
      <c r="AJ89">
        <v>0</v>
      </c>
      <c r="AK89">
        <v>3.3390165870821478</v>
      </c>
      <c r="AL89">
        <v>0</v>
      </c>
      <c r="AM89">
        <v>7.8481625613950917E-2</v>
      </c>
      <c r="AN89">
        <v>3.6416847118331524E-3</v>
      </c>
      <c r="AO89">
        <v>0</v>
      </c>
      <c r="AP89">
        <v>0</v>
      </c>
      <c r="AQ89">
        <v>0.22893088503760867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2.1806782473428195E-3</v>
      </c>
      <c r="AY89">
        <v>0.2184458</v>
      </c>
      <c r="AZ89">
        <v>0.26806190000000002</v>
      </c>
      <c r="BA89">
        <v>0.17666820000000005</v>
      </c>
      <c r="BB89">
        <v>0.14417500000000003</v>
      </c>
      <c r="BC89">
        <v>115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123.63849029306603</v>
      </c>
      <c r="DN89">
        <v>4.0688344710780822</v>
      </c>
    </row>
    <row r="90" spans="1:118">
      <c r="A90" t="s">
        <v>132</v>
      </c>
      <c r="B90">
        <v>0</v>
      </c>
      <c r="C90">
        <v>0</v>
      </c>
      <c r="D90">
        <v>4.7876094992333196E-2</v>
      </c>
      <c r="E90">
        <v>0</v>
      </c>
      <c r="F90">
        <v>0</v>
      </c>
      <c r="G90">
        <v>0.11340376545193205</v>
      </c>
      <c r="H90">
        <v>0</v>
      </c>
      <c r="I90">
        <v>0</v>
      </c>
      <c r="J90">
        <v>3.5649937634186418E-2</v>
      </c>
      <c r="K90">
        <v>0.14690560893783394</v>
      </c>
      <c r="L90">
        <v>0.47415600623383625</v>
      </c>
      <c r="M90">
        <v>0.13236554467439257</v>
      </c>
      <c r="N90">
        <v>0.14666791508106336</v>
      </c>
      <c r="O90">
        <v>0.16296656298774748</v>
      </c>
      <c r="P90">
        <v>0.2690694229939361</v>
      </c>
      <c r="Q90">
        <v>2.060537907799069E-2</v>
      </c>
      <c r="R90">
        <v>6.5853008109677105E-2</v>
      </c>
      <c r="S90">
        <v>3.2680431622744754E-2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0.15886968098829374</v>
      </c>
      <c r="AD90">
        <v>0.18312378522060008</v>
      </c>
      <c r="AE90">
        <v>0.25506527265105428</v>
      </c>
      <c r="AF90">
        <v>0.14854294254576453</v>
      </c>
      <c r="AG90">
        <v>1.8974219079280776</v>
      </c>
      <c r="AH90">
        <v>3.3503093244</v>
      </c>
      <c r="AI90">
        <v>0.18534795703423332</v>
      </c>
      <c r="AJ90">
        <v>0</v>
      </c>
      <c r="AK90">
        <v>3.3390165870821478</v>
      </c>
      <c r="AL90">
        <v>0</v>
      </c>
      <c r="AM90">
        <v>7.8481625613950917E-2</v>
      </c>
      <c r="AN90">
        <v>3.6416847118331524E-3</v>
      </c>
      <c r="AO90">
        <v>0</v>
      </c>
      <c r="AP90">
        <v>0</v>
      </c>
      <c r="AQ90">
        <v>0.22893088503760867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2.1806782473428195E-3</v>
      </c>
      <c r="AY90">
        <v>0.22374149999999998</v>
      </c>
      <c r="AZ90">
        <v>0.26806190000000002</v>
      </c>
      <c r="BA90">
        <v>0.18130680000000005</v>
      </c>
      <c r="BB90">
        <v>0.14417500000000003</v>
      </c>
      <c r="BC90">
        <v>115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123.70084893865931</v>
      </c>
      <c r="DN90">
        <v>4.0708826960827862</v>
      </c>
    </row>
    <row r="91" spans="1:118">
      <c r="A91" t="s">
        <v>133</v>
      </c>
      <c r="B91">
        <v>0</v>
      </c>
      <c r="C91">
        <v>0</v>
      </c>
      <c r="D91">
        <v>3.063637258254908E-2</v>
      </c>
      <c r="E91">
        <v>0</v>
      </c>
      <c r="F91">
        <v>0</v>
      </c>
      <c r="G91">
        <v>0.11340376545193205</v>
      </c>
      <c r="H91">
        <v>0</v>
      </c>
      <c r="I91">
        <v>0</v>
      </c>
      <c r="J91">
        <v>3.5649937634186418E-2</v>
      </c>
      <c r="K91">
        <v>0.14690560893783394</v>
      </c>
      <c r="L91">
        <v>0.47415600623383625</v>
      </c>
      <c r="M91">
        <v>0.13236554467439257</v>
      </c>
      <c r="N91">
        <v>0.14666791508106336</v>
      </c>
      <c r="O91">
        <v>0.16296656298774748</v>
      </c>
      <c r="P91">
        <v>0.2690694229939361</v>
      </c>
      <c r="Q91">
        <v>2.060537907799069E-2</v>
      </c>
      <c r="R91">
        <v>6.5853008109677105E-2</v>
      </c>
      <c r="S91">
        <v>3.2680431622744754E-2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0.15886968098829374</v>
      </c>
      <c r="AD91">
        <v>0.18312378522060008</v>
      </c>
      <c r="AE91">
        <v>0.25506527265105428</v>
      </c>
      <c r="AF91">
        <v>0.14854294254576453</v>
      </c>
      <c r="AG91">
        <v>1.8974219079280776</v>
      </c>
      <c r="AH91">
        <v>3.3503093244</v>
      </c>
      <c r="AI91">
        <v>0.18534795703423332</v>
      </c>
      <c r="AJ91">
        <v>0</v>
      </c>
      <c r="AK91">
        <v>3.3390165870821478</v>
      </c>
      <c r="AL91">
        <v>0</v>
      </c>
      <c r="AM91">
        <v>7.8481625613950917E-2</v>
      </c>
      <c r="AN91">
        <v>3.6416847118331524E-3</v>
      </c>
      <c r="AO91">
        <v>0</v>
      </c>
      <c r="AP91">
        <v>0</v>
      </c>
      <c r="AQ91">
        <v>0.22893088503760867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2.1806782473428195E-3</v>
      </c>
      <c r="AY91">
        <v>0.22374149999999998</v>
      </c>
      <c r="AZ91">
        <v>0.26806190000000002</v>
      </c>
      <c r="BA91">
        <v>0.18130680000000005</v>
      </c>
      <c r="BB91">
        <v>0.14417500000000003</v>
      </c>
      <c r="BC91">
        <v>115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123.68415744263262</v>
      </c>
      <c r="DN91">
        <v>4.0703344696996675</v>
      </c>
    </row>
    <row r="92" spans="1:118">
      <c r="A92" t="s">
        <v>134</v>
      </c>
      <c r="B92">
        <v>0</v>
      </c>
      <c r="C92">
        <v>0</v>
      </c>
      <c r="D92">
        <v>3.063637258254908E-2</v>
      </c>
      <c r="E92">
        <v>0</v>
      </c>
      <c r="F92">
        <v>0</v>
      </c>
      <c r="G92">
        <v>0.11340376545193205</v>
      </c>
      <c r="H92">
        <v>0</v>
      </c>
      <c r="I92">
        <v>0</v>
      </c>
      <c r="J92">
        <v>3.5649937634186418E-2</v>
      </c>
      <c r="K92">
        <v>0.14690560893783394</v>
      </c>
      <c r="L92">
        <v>0.47415600623383625</v>
      </c>
      <c r="M92">
        <v>0.13236554467439257</v>
      </c>
      <c r="N92">
        <v>0.14666791508106336</v>
      </c>
      <c r="O92">
        <v>0.16296656298774748</v>
      </c>
      <c r="P92">
        <v>0.2690694229939361</v>
      </c>
      <c r="Q92">
        <v>2.060537907799069E-2</v>
      </c>
      <c r="R92">
        <v>6.5853008109677105E-2</v>
      </c>
      <c r="S92">
        <v>3.2680431622744754E-2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0.15886968098829374</v>
      </c>
      <c r="AD92">
        <v>0.18312378522060008</v>
      </c>
      <c r="AE92">
        <v>0.25506527265105428</v>
      </c>
      <c r="AF92">
        <v>0.14854294254576453</v>
      </c>
      <c r="AG92">
        <v>1.8974219079280776</v>
      </c>
      <c r="AH92">
        <v>3.3503093244</v>
      </c>
      <c r="AI92">
        <v>0.18534795703423332</v>
      </c>
      <c r="AJ92">
        <v>0</v>
      </c>
      <c r="AK92">
        <v>3.3390165870821478</v>
      </c>
      <c r="AL92">
        <v>0</v>
      </c>
      <c r="AM92">
        <v>7.8481625613950917E-2</v>
      </c>
      <c r="AN92">
        <v>3.6416847118331524E-3</v>
      </c>
      <c r="AO92">
        <v>0</v>
      </c>
      <c r="AP92">
        <v>0</v>
      </c>
      <c r="AQ92">
        <v>0.22893088503760867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2.1806782473428195E-3</v>
      </c>
      <c r="AY92">
        <v>0.22374149999999998</v>
      </c>
      <c r="AZ92">
        <v>0.26806190000000002</v>
      </c>
      <c r="BA92">
        <v>0.18130680000000005</v>
      </c>
      <c r="BB92">
        <v>0.14417500000000003</v>
      </c>
      <c r="BC92">
        <v>115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123.68415744263262</v>
      </c>
      <c r="DN92">
        <v>4.0703344696996675</v>
      </c>
    </row>
    <row r="93" spans="1:118">
      <c r="A93" t="s">
        <v>135</v>
      </c>
      <c r="B93">
        <v>0</v>
      </c>
      <c r="C93">
        <v>0</v>
      </c>
      <c r="D93">
        <v>3.063637258254908E-2</v>
      </c>
      <c r="E93">
        <v>0</v>
      </c>
      <c r="F93">
        <v>0</v>
      </c>
      <c r="G93">
        <v>0.11340376545193205</v>
      </c>
      <c r="H93">
        <v>0</v>
      </c>
      <c r="I93">
        <v>0</v>
      </c>
      <c r="J93">
        <v>3.5649937634186418E-2</v>
      </c>
      <c r="K93">
        <v>0.14690560893783394</v>
      </c>
      <c r="L93">
        <v>0.47415600623383625</v>
      </c>
      <c r="M93">
        <v>0.13236554467439257</v>
      </c>
      <c r="N93">
        <v>0.14666791508106336</v>
      </c>
      <c r="O93">
        <v>0.16296656298774748</v>
      </c>
      <c r="P93">
        <v>0.2690694229939361</v>
      </c>
      <c r="Q93">
        <v>2.060537907799069E-2</v>
      </c>
      <c r="R93">
        <v>6.5853008109677105E-2</v>
      </c>
      <c r="S93">
        <v>3.2680431622744754E-2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0.15886968098829374</v>
      </c>
      <c r="AD93">
        <v>0.18312378522060008</v>
      </c>
      <c r="AE93">
        <v>0.25506527265105428</v>
      </c>
      <c r="AF93">
        <v>0.14854294254576453</v>
      </c>
      <c r="AG93">
        <v>1.8974219079280776</v>
      </c>
      <c r="AH93">
        <v>3.3503093244</v>
      </c>
      <c r="AI93">
        <v>0.18534795703423332</v>
      </c>
      <c r="AJ93">
        <v>0</v>
      </c>
      <c r="AK93">
        <v>3.3390165870821478</v>
      </c>
      <c r="AL93">
        <v>0</v>
      </c>
      <c r="AM93">
        <v>7.8481625613950917E-2</v>
      </c>
      <c r="AN93">
        <v>3.6416847118331524E-3</v>
      </c>
      <c r="AO93">
        <v>0</v>
      </c>
      <c r="AP93">
        <v>0</v>
      </c>
      <c r="AQ93">
        <v>0.22893088503760867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2.1806782473428195E-3</v>
      </c>
      <c r="AY93">
        <v>0.22374149999999998</v>
      </c>
      <c r="AZ93">
        <v>0.26806190000000002</v>
      </c>
      <c r="BA93">
        <v>0.18130680000000005</v>
      </c>
      <c r="BB93">
        <v>0.14417500000000003</v>
      </c>
      <c r="BC93">
        <v>115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123.68415744263262</v>
      </c>
      <c r="DN93">
        <v>4.0703344696996675</v>
      </c>
    </row>
    <row r="94" spans="1:118">
      <c r="A94" t="s">
        <v>136</v>
      </c>
      <c r="B94">
        <v>0</v>
      </c>
      <c r="C94">
        <v>0</v>
      </c>
      <c r="D94">
        <v>3.063637258254908E-2</v>
      </c>
      <c r="E94">
        <v>0</v>
      </c>
      <c r="F94">
        <v>0</v>
      </c>
      <c r="G94">
        <v>0.11340376545193205</v>
      </c>
      <c r="H94">
        <v>0</v>
      </c>
      <c r="I94">
        <v>0</v>
      </c>
      <c r="J94">
        <v>3.5649937634186418E-2</v>
      </c>
      <c r="K94">
        <v>0.14690560893783394</v>
      </c>
      <c r="L94">
        <v>0.47415600623383625</v>
      </c>
      <c r="M94">
        <v>0.13236554467439257</v>
      </c>
      <c r="N94">
        <v>0.14666791508106336</v>
      </c>
      <c r="O94">
        <v>0.16296656298774748</v>
      </c>
      <c r="P94">
        <v>0.2690694229939361</v>
      </c>
      <c r="Q94">
        <v>2.060537907799069E-2</v>
      </c>
      <c r="R94">
        <v>6.5853008109677105E-2</v>
      </c>
      <c r="S94">
        <v>3.2680431622744754E-2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0.15886968098829374</v>
      </c>
      <c r="AD94">
        <v>0.18312378522060008</v>
      </c>
      <c r="AE94">
        <v>0.25506527265105428</v>
      </c>
      <c r="AF94">
        <v>0.14854294254576453</v>
      </c>
      <c r="AG94">
        <v>1.8974219079280776</v>
      </c>
      <c r="AH94">
        <v>3.3503093244</v>
      </c>
      <c r="AI94">
        <v>0.18534795703423332</v>
      </c>
      <c r="AJ94">
        <v>0</v>
      </c>
      <c r="AK94">
        <v>3.3390165870821478</v>
      </c>
      <c r="AL94">
        <v>0</v>
      </c>
      <c r="AM94">
        <v>7.8481625613950917E-2</v>
      </c>
      <c r="AN94">
        <v>3.6416847118331524E-3</v>
      </c>
      <c r="AO94">
        <v>0</v>
      </c>
      <c r="AP94">
        <v>0</v>
      </c>
      <c r="AQ94">
        <v>0.22893088503760867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2.1806782473428195E-3</v>
      </c>
      <c r="AY94">
        <v>0.22374149999999998</v>
      </c>
      <c r="AZ94">
        <v>0.26806190000000002</v>
      </c>
      <c r="BA94">
        <v>0.18130680000000005</v>
      </c>
      <c r="BB94">
        <v>0.14417500000000003</v>
      </c>
      <c r="BC94">
        <v>115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123.68415744263262</v>
      </c>
      <c r="DN94">
        <v>4.0703344696996675</v>
      </c>
    </row>
    <row r="95" spans="1:118">
      <c r="A95" t="s">
        <v>137</v>
      </c>
      <c r="B95">
        <v>0</v>
      </c>
      <c r="C95">
        <v>0</v>
      </c>
      <c r="D95">
        <v>3.063637258254908E-2</v>
      </c>
      <c r="E95">
        <v>0</v>
      </c>
      <c r="F95">
        <v>0</v>
      </c>
      <c r="G95">
        <v>0.11340376545193205</v>
      </c>
      <c r="H95">
        <v>0</v>
      </c>
      <c r="I95">
        <v>0</v>
      </c>
      <c r="J95">
        <v>3.5649937634186418E-2</v>
      </c>
      <c r="K95">
        <v>0.14690560893783394</v>
      </c>
      <c r="L95">
        <v>0.47415600623383625</v>
      </c>
      <c r="M95">
        <v>0.13236554467439257</v>
      </c>
      <c r="N95">
        <v>0.14666791508106336</v>
      </c>
      <c r="O95">
        <v>0.16296656298774748</v>
      </c>
      <c r="P95">
        <v>0.2690694229939361</v>
      </c>
      <c r="Q95">
        <v>2.060537907799069E-2</v>
      </c>
      <c r="R95">
        <v>6.5853008109677105E-2</v>
      </c>
      <c r="S95">
        <v>3.2680431622744754E-2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0.14111579329700585</v>
      </c>
      <c r="AG95">
        <v>1.8974219079280776</v>
      </c>
      <c r="AH95">
        <v>3.3123658103999998</v>
      </c>
      <c r="AI95">
        <v>0.18534795703423332</v>
      </c>
      <c r="AJ95">
        <v>0</v>
      </c>
      <c r="AK95">
        <v>3.3390165870821478</v>
      </c>
      <c r="AL95">
        <v>0</v>
      </c>
      <c r="AM95">
        <v>7.811092476994462E-2</v>
      </c>
      <c r="AN95">
        <v>3.6416847118331524E-3</v>
      </c>
      <c r="AO95">
        <v>0</v>
      </c>
      <c r="AP95">
        <v>0</v>
      </c>
      <c r="AQ95">
        <v>0.22893088503760867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2.1806782473428195E-3</v>
      </c>
      <c r="AY95">
        <v>0.2184458</v>
      </c>
      <c r="AZ95">
        <v>0.26806190000000002</v>
      </c>
      <c r="BA95">
        <v>0.17666820000000005</v>
      </c>
      <c r="BB95">
        <v>0.14417500000000003</v>
      </c>
      <c r="BC95">
        <v>115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123.62270888154018</v>
      </c>
      <c r="DN95">
        <v>4.0683161334957267</v>
      </c>
    </row>
    <row r="96" spans="1:118">
      <c r="A96" t="s">
        <v>138</v>
      </c>
      <c r="B96">
        <v>0</v>
      </c>
      <c r="C96">
        <v>0</v>
      </c>
      <c r="D96">
        <v>1.9733676527953661E-3</v>
      </c>
      <c r="E96">
        <v>0</v>
      </c>
      <c r="F96">
        <v>0</v>
      </c>
      <c r="G96">
        <v>0.11340376545193205</v>
      </c>
      <c r="H96">
        <v>0</v>
      </c>
      <c r="I96">
        <v>0</v>
      </c>
      <c r="J96">
        <v>3.5649937634186418E-2</v>
      </c>
      <c r="K96">
        <v>0.14690560893783394</v>
      </c>
      <c r="L96">
        <v>0.47415600623383625</v>
      </c>
      <c r="M96">
        <v>0.13236554467439257</v>
      </c>
      <c r="N96">
        <v>0.14666791508106336</v>
      </c>
      <c r="O96">
        <v>0.16296656298774748</v>
      </c>
      <c r="P96">
        <v>0.2690694229939361</v>
      </c>
      <c r="Q96">
        <v>2.060537907799069E-2</v>
      </c>
      <c r="R96">
        <v>6.5853008109677105E-2</v>
      </c>
      <c r="S96">
        <v>3.2680431622744754E-2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0.13980511915141183</v>
      </c>
      <c r="AG96">
        <v>1.8974219079280776</v>
      </c>
      <c r="AH96">
        <v>3.3123658103999998</v>
      </c>
      <c r="AI96">
        <v>0.18534795703423332</v>
      </c>
      <c r="AJ96">
        <v>0</v>
      </c>
      <c r="AK96">
        <v>3.3390165870821478</v>
      </c>
      <c r="AL96">
        <v>0</v>
      </c>
      <c r="AM96">
        <v>7.811092476994462E-2</v>
      </c>
      <c r="AN96">
        <v>3.6416847118331524E-3</v>
      </c>
      <c r="AO96">
        <v>0</v>
      </c>
      <c r="AP96">
        <v>0</v>
      </c>
      <c r="AQ96">
        <v>0.22893088503760867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2.1806782473428195E-3</v>
      </c>
      <c r="AY96">
        <v>0.2184458</v>
      </c>
      <c r="AZ96">
        <v>0.26806190000000002</v>
      </c>
      <c r="BA96">
        <v>0.17666820000000005</v>
      </c>
      <c r="BB96">
        <v>0.14417500000000003</v>
      </c>
      <c r="BC96">
        <v>115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123.59368836200677</v>
      </c>
      <c r="DN96">
        <v>4.0673629739537915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0.11340376545193205</v>
      </c>
      <c r="H97">
        <v>0</v>
      </c>
      <c r="I97">
        <v>0</v>
      </c>
      <c r="J97">
        <v>3.5649937634186418E-2</v>
      </c>
      <c r="K97">
        <v>0.14690560893783394</v>
      </c>
      <c r="L97">
        <v>0.47415600623383625</v>
      </c>
      <c r="M97">
        <v>0.13236554467439257</v>
      </c>
      <c r="N97">
        <v>0.14666791508106336</v>
      </c>
      <c r="O97">
        <v>0.16296656298774748</v>
      </c>
      <c r="P97">
        <v>0.2690694229939361</v>
      </c>
      <c r="Q97">
        <v>2.060537907799069E-2</v>
      </c>
      <c r="R97">
        <v>6.5853008109677105E-2</v>
      </c>
      <c r="S97">
        <v>3.2680431622744754E-2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0.13980511915141183</v>
      </c>
      <c r="AG97">
        <v>1.8974219079280776</v>
      </c>
      <c r="AH97">
        <v>3.3123658103999998</v>
      </c>
      <c r="AI97">
        <v>0.18534795703423332</v>
      </c>
      <c r="AJ97">
        <v>0</v>
      </c>
      <c r="AK97">
        <v>3.3390165870821478</v>
      </c>
      <c r="AL97">
        <v>0</v>
      </c>
      <c r="AM97">
        <v>7.811092476994462E-2</v>
      </c>
      <c r="AN97">
        <v>3.6416847118331524E-3</v>
      </c>
      <c r="AO97">
        <v>0</v>
      </c>
      <c r="AP97">
        <v>0</v>
      </c>
      <c r="AQ97">
        <v>0.22893088503760867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2.1806782473428195E-3</v>
      </c>
      <c r="AY97">
        <v>0.2184458</v>
      </c>
      <c r="AZ97">
        <v>0.26806190000000002</v>
      </c>
      <c r="BA97">
        <v>0.17666820000000005</v>
      </c>
      <c r="BB97">
        <v>0.14417500000000003</v>
      </c>
      <c r="BC97">
        <v>115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123.59177774749053</v>
      </c>
      <c r="DN97">
        <v>4.0673002208172484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0.11340376545193205</v>
      </c>
      <c r="H98">
        <v>0</v>
      </c>
      <c r="I98">
        <v>0</v>
      </c>
      <c r="J98">
        <v>3.5649937634186418E-2</v>
      </c>
      <c r="K98">
        <v>0.14690560893783394</v>
      </c>
      <c r="L98">
        <v>0.47415600623383625</v>
      </c>
      <c r="M98">
        <v>0.13236554467439257</v>
      </c>
      <c r="N98">
        <v>0.14666791508106336</v>
      </c>
      <c r="O98">
        <v>0.16296656298774748</v>
      </c>
      <c r="P98">
        <v>0.2690694229939361</v>
      </c>
      <c r="Q98">
        <v>2.060537907799069E-2</v>
      </c>
      <c r="R98">
        <v>6.5853008109677105E-2</v>
      </c>
      <c r="S98">
        <v>3.2680431622744754E-2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0.13980511915141183</v>
      </c>
      <c r="AG98">
        <v>1.8974219079280776</v>
      </c>
      <c r="AH98">
        <v>3.3123658103999998</v>
      </c>
      <c r="AI98">
        <v>0.16548924752852778</v>
      </c>
      <c r="AJ98">
        <v>0</v>
      </c>
      <c r="AK98">
        <v>3.3390165870821478</v>
      </c>
      <c r="AL98">
        <v>0</v>
      </c>
      <c r="AM98">
        <v>7.811092476994462E-2</v>
      </c>
      <c r="AN98">
        <v>3.6416847118331524E-3</v>
      </c>
      <c r="AO98">
        <v>0</v>
      </c>
      <c r="AP98">
        <v>0</v>
      </c>
      <c r="AQ98">
        <v>0.22893088503760867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2.1806782473428195E-3</v>
      </c>
      <c r="AY98">
        <v>0.2184458</v>
      </c>
      <c r="AZ98">
        <v>0.26806190000000002</v>
      </c>
      <c r="BA98">
        <v>0.17666820000000005</v>
      </c>
      <c r="BB98">
        <v>0.14417500000000003</v>
      </c>
      <c r="BC98">
        <v>115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123.5725505436293</v>
      </c>
      <c r="DN98">
        <v>4.0666687151727556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2.5212929040932752E-4</v>
      </c>
      <c r="E99">
        <f t="shared" si="2"/>
        <v>0</v>
      </c>
      <c r="F99">
        <f t="shared" si="2"/>
        <v>0</v>
      </c>
      <c r="G99">
        <f t="shared" si="2"/>
        <v>5.9562008549050426E-4</v>
      </c>
      <c r="H99">
        <f t="shared" si="2"/>
        <v>0</v>
      </c>
      <c r="I99">
        <f t="shared" si="2"/>
        <v>0</v>
      </c>
      <c r="J99">
        <f t="shared" si="2"/>
        <v>2.2489982549365027E-4</v>
      </c>
      <c r="K99">
        <f t="shared" si="2"/>
        <v>2.6302146363546028E-3</v>
      </c>
      <c r="L99">
        <f t="shared" si="2"/>
        <v>8.1207763534641639E-3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3.6982484530289803E-4</v>
      </c>
      <c r="R99">
        <f t="shared" si="2"/>
        <v>1.2806709054360872E-3</v>
      </c>
      <c r="S99">
        <f t="shared" si="2"/>
        <v>5.9508641412319709E-4</v>
      </c>
      <c r="T99">
        <f t="shared" si="2"/>
        <v>1.5625001250000024E-3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3.6492564464428263E-3</v>
      </c>
      <c r="AD99">
        <f t="shared" si="2"/>
        <v>4.3694854874092E-3</v>
      </c>
      <c r="AE99">
        <f t="shared" si="2"/>
        <v>4.9745473056648217E-3</v>
      </c>
      <c r="AF99">
        <f t="shared" si="2"/>
        <v>2.5239192621521163E-3</v>
      </c>
      <c r="AG99">
        <f t="shared" si="2"/>
        <v>4.5538125790273859E-2</v>
      </c>
      <c r="AH99">
        <f t="shared" si="2"/>
        <v>7.9610609991599926E-2</v>
      </c>
      <c r="AI99">
        <f t="shared" si="2"/>
        <v>3.595273835228052E-3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1.1698567794476082E-3</v>
      </c>
      <c r="AN99">
        <f t="shared" si="2"/>
        <v>8.7400433083995502E-5</v>
      </c>
      <c r="AO99">
        <f t="shared" si="2"/>
        <v>0</v>
      </c>
      <c r="AP99">
        <f t="shared" si="2"/>
        <v>0</v>
      </c>
      <c r="AQ99">
        <f t="shared" si="2"/>
        <v>5.4943412409026197E-3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3.7341711691938408E-5</v>
      </c>
      <c r="AW99">
        <f t="shared" si="2"/>
        <v>3.7694102466848517E-7</v>
      </c>
      <c r="AX99">
        <f t="shared" si="2"/>
        <v>3.505397587714866E-5</v>
      </c>
      <c r="AY99">
        <f t="shared" si="2"/>
        <v>5.2585862999999953E-3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3.4602000000000049E-3</v>
      </c>
      <c r="BC99">
        <f t="shared" si="2"/>
        <v>2.0137350000000001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2.2330597541732504</v>
      </c>
      <c r="DN99">
        <f t="shared" si="3"/>
        <v>7.3474839539077672E-2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16.645690999999999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16.116358000000002</v>
      </c>
      <c r="DN3">
        <v>0.52933299999999761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15.516242999999999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15.022826</v>
      </c>
      <c r="DN4">
        <v>0.49341699999999911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14.831047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14.35942</v>
      </c>
      <c r="DN5">
        <v>0.4716269999999998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15.006653999999999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14.529442</v>
      </c>
      <c r="DN6">
        <v>0.47721199999999975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11.38815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11.026007</v>
      </c>
      <c r="DN7">
        <v>0.36214299999999966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14.107367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13.658753000000001</v>
      </c>
      <c r="DN8">
        <v>0.44861399999999918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11.917509000000001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11.538532</v>
      </c>
      <c r="DN9">
        <v>0.37897700000000079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13.244254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12.823086999999999</v>
      </c>
      <c r="DN10">
        <v>0.42116700000000051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16.547578999999999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16.021366</v>
      </c>
      <c r="DN11">
        <v>0.52621299999999849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14.96669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14.490748999999999</v>
      </c>
      <c r="DN12">
        <v>0.47594100000000061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13.386225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12.960542999999999</v>
      </c>
      <c r="DN13">
        <v>0.42568200000000012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14.526878999999999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14.064924</v>
      </c>
      <c r="DN14">
        <v>0.46195499999999967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15.997709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15.488982</v>
      </c>
      <c r="DN15">
        <v>0.50872700000000037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15.494358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15.001637000000001</v>
      </c>
      <c r="DN16">
        <v>0.49272099999999952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12.177906999999999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11.790649999999999</v>
      </c>
      <c r="DN17">
        <v>0.38725699999999996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11.988555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11.607319</v>
      </c>
      <c r="DN18">
        <v>0.38123599999999946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13.688278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13.252991</v>
      </c>
      <c r="DN19">
        <v>0.43528700000000065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15.987348000000001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15.478949999999999</v>
      </c>
      <c r="DN20">
        <v>0.50839800000000146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18.293396999999999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17.711666999999998</v>
      </c>
      <c r="DN21">
        <v>0.5817300000000003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16.789791999999998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16.255877000000002</v>
      </c>
      <c r="DN22">
        <v>0.53391499999999681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19.999991000000001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19.363990999999999</v>
      </c>
      <c r="DN23">
        <v>0.63600000000000279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18.777929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18.180790999999999</v>
      </c>
      <c r="DN24">
        <v>0.59713800000000106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19.452763999999998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18.834166</v>
      </c>
      <c r="DN26">
        <v>0.61859799999999865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19.999991000000001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19.363990999999999</v>
      </c>
      <c r="DN27">
        <v>0.63600000000000279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19.363990999999999</v>
      </c>
      <c r="DN29">
        <v>0.63600000000000279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18.024540999999999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17.451360999999999</v>
      </c>
      <c r="DN30">
        <v>0.57318000000000069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19.363990999999999</v>
      </c>
      <c r="DN31">
        <v>0.63600000000000279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19.999991000000001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19.363990999999999</v>
      </c>
      <c r="DN34">
        <v>0.63600000000000279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19.754183000000001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19.126000000000001</v>
      </c>
      <c r="DN36">
        <v>0.62818299999999994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19.363990999999999</v>
      </c>
      <c r="DN39">
        <v>0.63600000000000279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19.063383999999999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18.457167999999999</v>
      </c>
      <c r="DN40">
        <v>0.60621599999999987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18.195708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17.617083999999998</v>
      </c>
      <c r="DN41">
        <v>0.57862400000000136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17.500679000000002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16.944157000000001</v>
      </c>
      <c r="DN42">
        <v>0.55652200000000107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16.421768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15.899556</v>
      </c>
      <c r="DN43">
        <v>0.52221199999999968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18.857645000000002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18.257971999999999</v>
      </c>
      <c r="DN44">
        <v>0.59967300000000279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17.429316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16.875063999999998</v>
      </c>
      <c r="DN45">
        <v>0.55425200000000174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17.595514000000001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17.035976999999999</v>
      </c>
      <c r="DN46">
        <v>0.55953700000000239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15.784147000000001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15.282211</v>
      </c>
      <c r="DN47">
        <v>0.5019360000000006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18.199197000000002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17.620463000000001</v>
      </c>
      <c r="DN48">
        <v>0.57873400000000075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18.121912999999999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17.545635999999998</v>
      </c>
      <c r="DN49">
        <v>0.57627700000000104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18.438873000000001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17.852516999999999</v>
      </c>
      <c r="DN50">
        <v>0.5863560000000021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19.740862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19.113102999999999</v>
      </c>
      <c r="DN51">
        <v>0.62775900000000107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19.999991000000001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19.363990999999999</v>
      </c>
      <c r="DN52">
        <v>0.63600000000000279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19.588937000000001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18.966009</v>
      </c>
      <c r="DN53">
        <v>0.6229280000000017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17.532397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16.974867</v>
      </c>
      <c r="DN54">
        <v>0.55752999999999986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17.034331999999999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16.492640000000002</v>
      </c>
      <c r="DN55">
        <v>0.54169199999999762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19.363990999999999</v>
      </c>
      <c r="DN56">
        <v>0.63600000000000279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18.713277999999999</v>
      </c>
      <c r="DN57">
        <v>0.61462700000000225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16.209050999999999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15.693603</v>
      </c>
      <c r="DN58">
        <v>0.51544799999999924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19.999991000000001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19.363990999999999</v>
      </c>
      <c r="DN59">
        <v>0.63600000000000279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19.999991000000001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19.363990999999999</v>
      </c>
      <c r="DN60">
        <v>0.63600000000000279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18.095904999999998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17.520454999999998</v>
      </c>
      <c r="DN61">
        <v>0.57545000000000002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16.564812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16.038050999999999</v>
      </c>
      <c r="DN62">
        <v>0.52676100000000048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18.28145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17.700099999999999</v>
      </c>
      <c r="DN63">
        <v>0.58135000000000048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14.856315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14.383884</v>
      </c>
      <c r="DN64">
        <v>0.47243100000000027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17.921989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17.352070000000001</v>
      </c>
      <c r="DN65">
        <v>0.56991899999999873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18.074866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17.500084999999999</v>
      </c>
      <c r="DN66">
        <v>0.57478100000000154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17.378357000000001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16.825724999999998</v>
      </c>
      <c r="DN67">
        <v>0.55263200000000268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15.786367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15.284361000000001</v>
      </c>
      <c r="DN68">
        <v>0.50200599999999973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11.83441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11.458076</v>
      </c>
      <c r="DN69">
        <v>0.37633399999999995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12.390306000000001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11.996294000000001</v>
      </c>
      <c r="DN70">
        <v>0.39401200000000003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17.749765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17.185321999999999</v>
      </c>
      <c r="DN71">
        <v>0.56444300000000069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16.278722999999999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15.761060000000001</v>
      </c>
      <c r="DN72">
        <v>0.51766299999999887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14.75334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14.284184</v>
      </c>
      <c r="DN73">
        <v>0.46915599999999991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16.028686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15.518974</v>
      </c>
      <c r="DN74">
        <v>0.50971200000000039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16.960007999999998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16.420680000000001</v>
      </c>
      <c r="DN75">
        <v>0.53932799999999759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14.709676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14.241908</v>
      </c>
      <c r="DN76">
        <v>0.46776799999999952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15.638671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15.141361</v>
      </c>
      <c r="DN77">
        <v>0.49731000000000058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13.881964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13.440518000000001</v>
      </c>
      <c r="DN78">
        <v>0.44144599999999912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13.558977000000001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13.127802000000001</v>
      </c>
      <c r="DN79">
        <v>0.43117499999999964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14.83591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14.364127999999999</v>
      </c>
      <c r="DN80">
        <v>0.47178200000000103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18.598410000000001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18.006981</v>
      </c>
      <c r="DN81">
        <v>0.59142900000000154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17.327926999999999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16.776899</v>
      </c>
      <c r="DN82">
        <v>0.55102799999999874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19.363990999999999</v>
      </c>
      <c r="DN83">
        <v>0.63600000000000279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18.929537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18.327577999999999</v>
      </c>
      <c r="DN84">
        <v>0.6019590000000008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19.363990999999999</v>
      </c>
      <c r="DN85">
        <v>0.63600000000000279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19.223026999999998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18.611734999999999</v>
      </c>
      <c r="DN86">
        <v>0.61129199999999884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19.971038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19.335958999999999</v>
      </c>
      <c r="DN87">
        <v>0.63507900000000106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19.999991000000001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19.363990999999999</v>
      </c>
      <c r="DN88">
        <v>0.63600000000000279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19.999991000000001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19.363990999999999</v>
      </c>
      <c r="DN89">
        <v>0.63600000000000279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18.447330999999998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17.860706</v>
      </c>
      <c r="DN90">
        <v>0.58662499999999795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17.351292000000001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16.799520999999999</v>
      </c>
      <c r="DN91">
        <v>0.55177100000000223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19.999991000000001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19.363990999999999</v>
      </c>
      <c r="DN92">
        <v>0.63600000000000279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19.999991000000001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19.363990999999999</v>
      </c>
      <c r="DN93">
        <v>0.63600000000000279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19.642433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19.017804000000002</v>
      </c>
      <c r="DN94">
        <v>0.62462899999999877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18.200994000000001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17.622202000000001</v>
      </c>
      <c r="DN95">
        <v>0.57879199999999997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19.999991000000001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19.363990999999999</v>
      </c>
      <c r="DN96">
        <v>0.63600000000000279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16.253454999999999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15.736594999999999</v>
      </c>
      <c r="DN97">
        <v>0.51685999999999943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16.494399999999999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15.969878</v>
      </c>
      <c r="DN98">
        <v>0.52452199999999927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0.41739320049999984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0.40412009574999974</v>
      </c>
      <c r="DN99">
        <f t="shared" si="3"/>
        <v>1.3273104750000023E-2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16.14</v>
      </c>
      <c r="E3" s="176">
        <v>0</v>
      </c>
      <c r="F3" s="176">
        <v>0</v>
      </c>
      <c r="G3" s="176">
        <v>25.96</v>
      </c>
      <c r="H3" s="176">
        <v>0</v>
      </c>
      <c r="I3" s="176">
        <v>0</v>
      </c>
      <c r="J3" s="176">
        <v>11.84</v>
      </c>
      <c r="K3" s="176">
        <v>497.32</v>
      </c>
      <c r="L3" s="176">
        <v>13.25</v>
      </c>
      <c r="M3" s="176">
        <v>62.89</v>
      </c>
      <c r="N3" s="176">
        <v>51.51</v>
      </c>
      <c r="O3" s="176">
        <v>72.37</v>
      </c>
      <c r="P3" s="176">
        <v>29</v>
      </c>
      <c r="Q3" s="176">
        <v>9.09</v>
      </c>
      <c r="R3" s="176">
        <v>18.600000000000001</v>
      </c>
      <c r="S3" s="176">
        <v>11.51</v>
      </c>
      <c r="T3" s="176">
        <v>0.7</v>
      </c>
      <c r="U3" s="176">
        <v>60.13</v>
      </c>
      <c r="V3" s="176">
        <v>8.81</v>
      </c>
      <c r="W3" s="176">
        <v>18.07</v>
      </c>
      <c r="X3" s="176">
        <v>62.73</v>
      </c>
      <c r="Y3" s="176">
        <v>0</v>
      </c>
      <c r="Z3">
        <v>0</v>
      </c>
      <c r="AA3" s="176">
        <v>10.34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103.96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3.59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2.34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16.14</v>
      </c>
      <c r="E4" s="176">
        <v>0</v>
      </c>
      <c r="F4" s="176">
        <v>0</v>
      </c>
      <c r="G4" s="176">
        <v>25.96</v>
      </c>
      <c r="H4" s="176">
        <v>0</v>
      </c>
      <c r="I4" s="176">
        <v>0</v>
      </c>
      <c r="J4" s="176">
        <v>11.84</v>
      </c>
      <c r="K4" s="176">
        <v>497.32</v>
      </c>
      <c r="L4" s="176">
        <v>13.25</v>
      </c>
      <c r="M4" s="176">
        <v>62.89</v>
      </c>
      <c r="N4" s="176">
        <v>51.51</v>
      </c>
      <c r="O4" s="176">
        <v>72.37</v>
      </c>
      <c r="P4" s="176">
        <v>29</v>
      </c>
      <c r="Q4" s="176">
        <v>9.16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8.81</v>
      </c>
      <c r="W4" s="176">
        <v>18.07</v>
      </c>
      <c r="X4" s="176">
        <v>62.73</v>
      </c>
      <c r="Y4" s="176">
        <v>0</v>
      </c>
      <c r="Z4">
        <v>0</v>
      </c>
      <c r="AA4" s="176">
        <v>10.34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103.96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3.59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2.34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16.14</v>
      </c>
      <c r="E5" s="176">
        <v>0</v>
      </c>
      <c r="F5" s="176">
        <v>0</v>
      </c>
      <c r="G5" s="176">
        <v>25.96</v>
      </c>
      <c r="H5" s="176">
        <v>0</v>
      </c>
      <c r="I5" s="176">
        <v>0</v>
      </c>
      <c r="J5" s="176">
        <v>11.84</v>
      </c>
      <c r="K5" s="176">
        <v>497.32</v>
      </c>
      <c r="L5" s="176">
        <v>13.25</v>
      </c>
      <c r="M5" s="176">
        <v>62.89</v>
      </c>
      <c r="N5" s="176">
        <v>51.51</v>
      </c>
      <c r="O5" s="176">
        <v>72.37</v>
      </c>
      <c r="P5" s="176">
        <v>29</v>
      </c>
      <c r="Q5" s="176">
        <v>9.16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8.81</v>
      </c>
      <c r="W5" s="176">
        <v>18.07</v>
      </c>
      <c r="X5" s="176">
        <v>62.73</v>
      </c>
      <c r="Y5" s="176">
        <v>0</v>
      </c>
      <c r="Z5">
        <v>0</v>
      </c>
      <c r="AA5" s="176">
        <v>10.34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104.97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3.59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2.34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16.14</v>
      </c>
      <c r="E6" s="176">
        <v>0</v>
      </c>
      <c r="F6" s="176">
        <v>0</v>
      </c>
      <c r="G6" s="176">
        <v>25.96</v>
      </c>
      <c r="H6" s="176">
        <v>0</v>
      </c>
      <c r="I6" s="176">
        <v>0</v>
      </c>
      <c r="J6" s="176">
        <v>11.84</v>
      </c>
      <c r="K6" s="176">
        <v>497.32</v>
      </c>
      <c r="L6" s="176">
        <v>13.25</v>
      </c>
      <c r="M6" s="176">
        <v>62.89</v>
      </c>
      <c r="N6" s="176">
        <v>51.51</v>
      </c>
      <c r="O6" s="176">
        <v>72.37</v>
      </c>
      <c r="P6" s="176">
        <v>29</v>
      </c>
      <c r="Q6" s="176">
        <v>9.16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8.81</v>
      </c>
      <c r="W6" s="176">
        <v>18.07</v>
      </c>
      <c r="X6" s="176">
        <v>62.73</v>
      </c>
      <c r="Y6" s="176">
        <v>0</v>
      </c>
      <c r="Z6">
        <v>0</v>
      </c>
      <c r="AA6" s="176">
        <v>10.34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104.97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3.59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2.34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0.97</v>
      </c>
      <c r="E7" s="176">
        <v>0</v>
      </c>
      <c r="F7" s="176">
        <v>0</v>
      </c>
      <c r="G7" s="176">
        <v>2.13</v>
      </c>
      <c r="H7" s="176">
        <v>0</v>
      </c>
      <c r="I7" s="176">
        <v>0</v>
      </c>
      <c r="J7" s="176">
        <v>0.44</v>
      </c>
      <c r="K7" s="176">
        <v>497.32</v>
      </c>
      <c r="L7" s="176">
        <v>13.25</v>
      </c>
      <c r="M7" s="176">
        <v>62.89</v>
      </c>
      <c r="N7" s="176">
        <v>51.51</v>
      </c>
      <c r="O7" s="176">
        <v>72.37</v>
      </c>
      <c r="P7" s="176">
        <v>29</v>
      </c>
      <c r="Q7" s="176">
        <v>9.16</v>
      </c>
      <c r="R7" s="176">
        <v>18.600000000000001</v>
      </c>
      <c r="S7" s="176">
        <v>11.51</v>
      </c>
      <c r="T7" s="176">
        <v>0.7</v>
      </c>
      <c r="U7" s="176">
        <v>60.13</v>
      </c>
      <c r="V7" s="176">
        <v>8.81</v>
      </c>
      <c r="W7" s="176">
        <v>18.07</v>
      </c>
      <c r="X7" s="176">
        <v>62.73</v>
      </c>
      <c r="Y7" s="176">
        <v>0</v>
      </c>
      <c r="Z7">
        <v>0</v>
      </c>
      <c r="AA7" s="176">
        <v>10.34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104.97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38.36</v>
      </c>
      <c r="AR7" s="176">
        <v>0</v>
      </c>
      <c r="AS7" s="176">
        <v>3.59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2.34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497.32</v>
      </c>
      <c r="L8" s="176">
        <v>13.25</v>
      </c>
      <c r="M8" s="176">
        <v>62.89</v>
      </c>
      <c r="N8" s="176">
        <v>51.51</v>
      </c>
      <c r="O8" s="176">
        <v>72.37</v>
      </c>
      <c r="P8" s="176">
        <v>29</v>
      </c>
      <c r="Q8" s="176">
        <v>9.16</v>
      </c>
      <c r="R8" s="176">
        <v>18.600000000000001</v>
      </c>
      <c r="S8" s="176">
        <v>11.51</v>
      </c>
      <c r="T8" s="176">
        <v>0.7</v>
      </c>
      <c r="U8" s="176">
        <v>60.13</v>
      </c>
      <c r="V8" s="176">
        <v>8.81</v>
      </c>
      <c r="W8" s="176">
        <v>18.07</v>
      </c>
      <c r="X8" s="176">
        <v>62.73</v>
      </c>
      <c r="Y8" s="176">
        <v>0</v>
      </c>
      <c r="Z8">
        <v>0</v>
      </c>
      <c r="AA8" s="176">
        <v>10.34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104.97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38.36</v>
      </c>
      <c r="AR8" s="176">
        <v>0</v>
      </c>
      <c r="AS8" s="176">
        <v>3.59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2.34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497.32</v>
      </c>
      <c r="L9" s="176">
        <v>13.25</v>
      </c>
      <c r="M9" s="176">
        <v>62.89</v>
      </c>
      <c r="N9" s="176">
        <v>51.51</v>
      </c>
      <c r="O9" s="176">
        <v>72.37</v>
      </c>
      <c r="P9" s="176">
        <v>29</v>
      </c>
      <c r="Q9" s="176">
        <v>9.16</v>
      </c>
      <c r="R9" s="176">
        <v>18.600000000000001</v>
      </c>
      <c r="S9" s="176">
        <v>11.51</v>
      </c>
      <c r="T9" s="176">
        <v>0.7</v>
      </c>
      <c r="U9" s="176">
        <v>59.45</v>
      </c>
      <c r="V9" s="176">
        <v>8.81</v>
      </c>
      <c r="W9" s="176">
        <v>18.07</v>
      </c>
      <c r="X9" s="176">
        <v>62.73</v>
      </c>
      <c r="Y9" s="176">
        <v>0</v>
      </c>
      <c r="Z9">
        <v>0</v>
      </c>
      <c r="AA9" s="176">
        <v>10.34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104.97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38.36</v>
      </c>
      <c r="AR9" s="176">
        <v>0</v>
      </c>
      <c r="AS9" s="176">
        <v>3.59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2.34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497.32</v>
      </c>
      <c r="L10" s="176">
        <v>13.25</v>
      </c>
      <c r="M10" s="176">
        <v>62.89</v>
      </c>
      <c r="N10" s="176">
        <v>51.51</v>
      </c>
      <c r="O10" s="176">
        <v>72.37</v>
      </c>
      <c r="P10" s="176">
        <v>29</v>
      </c>
      <c r="Q10" s="176">
        <v>9.16</v>
      </c>
      <c r="R10" s="176">
        <v>18.600000000000001</v>
      </c>
      <c r="S10" s="176">
        <v>11.51</v>
      </c>
      <c r="T10" s="176">
        <v>0.7</v>
      </c>
      <c r="U10" s="176">
        <v>59.45</v>
      </c>
      <c r="V10" s="176">
        <v>8.81</v>
      </c>
      <c r="W10" s="176">
        <v>18.07</v>
      </c>
      <c r="X10" s="176">
        <v>62.73</v>
      </c>
      <c r="Y10" s="176">
        <v>0</v>
      </c>
      <c r="Z10">
        <v>0</v>
      </c>
      <c r="AA10" s="176">
        <v>10.34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110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38.36</v>
      </c>
      <c r="AR10" s="176">
        <v>0</v>
      </c>
      <c r="AS10" s="176">
        <v>3.59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2.34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485.88</v>
      </c>
      <c r="L11" s="176">
        <v>13.25</v>
      </c>
      <c r="M11" s="176">
        <v>62.89</v>
      </c>
      <c r="N11" s="176">
        <v>51.51</v>
      </c>
      <c r="O11" s="176">
        <v>72.37</v>
      </c>
      <c r="P11" s="176">
        <v>29</v>
      </c>
      <c r="Q11" s="176">
        <v>9.2100000000000009</v>
      </c>
      <c r="R11" s="176">
        <v>18.600000000000001</v>
      </c>
      <c r="S11" s="176">
        <v>11.51</v>
      </c>
      <c r="T11" s="176">
        <v>0.7</v>
      </c>
      <c r="U11" s="176">
        <v>59.45</v>
      </c>
      <c r="V11" s="176">
        <v>8.81</v>
      </c>
      <c r="W11" s="176">
        <v>18.07</v>
      </c>
      <c r="X11" s="176">
        <v>62.73</v>
      </c>
      <c r="Y11" s="176">
        <v>0</v>
      </c>
      <c r="Z11">
        <v>0</v>
      </c>
      <c r="AA11" s="176">
        <v>9.7899999999999991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79.930000000000007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38.36</v>
      </c>
      <c r="AR11" s="176">
        <v>0</v>
      </c>
      <c r="AS11" s="176">
        <v>3.59</v>
      </c>
      <c r="AT11">
        <v>0</v>
      </c>
      <c r="AU11">
        <v>0</v>
      </c>
      <c r="AV11" s="176">
        <v>0.01</v>
      </c>
      <c r="AW11" s="176">
        <v>0</v>
      </c>
      <c r="AX11" s="176">
        <v>0</v>
      </c>
      <c r="AY11" s="176">
        <v>1.89</v>
      </c>
      <c r="AZ11" s="176">
        <v>2.34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450</v>
      </c>
      <c r="L12" s="176">
        <v>13.69</v>
      </c>
      <c r="M12" s="176">
        <v>62.89</v>
      </c>
      <c r="N12" s="176">
        <v>51.51</v>
      </c>
      <c r="O12" s="176">
        <v>72.37</v>
      </c>
      <c r="P12" s="176">
        <v>29</v>
      </c>
      <c r="Q12" s="176">
        <v>8.92</v>
      </c>
      <c r="R12" s="176">
        <v>18.600000000000001</v>
      </c>
      <c r="S12" s="176">
        <v>11.51</v>
      </c>
      <c r="T12" s="176">
        <v>0.7</v>
      </c>
      <c r="U12" s="176">
        <v>59.45</v>
      </c>
      <c r="V12" s="176">
        <v>8.81</v>
      </c>
      <c r="W12" s="176">
        <v>18.07</v>
      </c>
      <c r="X12" s="176">
        <v>62.73</v>
      </c>
      <c r="Y12" s="176">
        <v>0</v>
      </c>
      <c r="Z12">
        <v>0</v>
      </c>
      <c r="AA12" s="176">
        <v>9.7799999999999994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79.930000000000007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38.36</v>
      </c>
      <c r="AR12" s="176">
        <v>0</v>
      </c>
      <c r="AS12" s="176">
        <v>3.59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2.34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370</v>
      </c>
      <c r="L13" s="176">
        <v>13.25</v>
      </c>
      <c r="M13" s="176">
        <v>62.89</v>
      </c>
      <c r="N13" s="176">
        <v>51.51</v>
      </c>
      <c r="O13" s="176">
        <v>72.37</v>
      </c>
      <c r="P13" s="176">
        <v>29</v>
      </c>
      <c r="Q13" s="176">
        <v>9.16</v>
      </c>
      <c r="R13" s="176">
        <v>18.600000000000001</v>
      </c>
      <c r="S13" s="176">
        <v>11.51</v>
      </c>
      <c r="T13" s="176">
        <v>0.7</v>
      </c>
      <c r="U13" s="176">
        <v>59.13</v>
      </c>
      <c r="V13" s="176">
        <v>8.81</v>
      </c>
      <c r="W13" s="176">
        <v>18.07</v>
      </c>
      <c r="X13" s="176">
        <v>62.73</v>
      </c>
      <c r="Y13" s="176">
        <v>0</v>
      </c>
      <c r="Z13">
        <v>0</v>
      </c>
      <c r="AA13" s="176">
        <v>9.7799999999999994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84.16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38.36</v>
      </c>
      <c r="AR13" s="176">
        <v>0</v>
      </c>
      <c r="AS13" s="176">
        <v>3.59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2.34</v>
      </c>
      <c r="BA13" s="176">
        <v>1.53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290.45</v>
      </c>
      <c r="L14" s="176">
        <v>13.25</v>
      </c>
      <c r="M14" s="176">
        <v>62.89</v>
      </c>
      <c r="N14" s="176">
        <v>51.51</v>
      </c>
      <c r="O14" s="176">
        <v>72.37</v>
      </c>
      <c r="P14" s="176">
        <v>29</v>
      </c>
      <c r="Q14" s="176">
        <v>9.16</v>
      </c>
      <c r="R14" s="176">
        <v>18.600000000000001</v>
      </c>
      <c r="S14" s="176">
        <v>11.51</v>
      </c>
      <c r="T14" s="176">
        <v>0.7</v>
      </c>
      <c r="U14" s="176">
        <v>59.13</v>
      </c>
      <c r="V14" s="176">
        <v>8.81</v>
      </c>
      <c r="W14" s="176">
        <v>18.07</v>
      </c>
      <c r="X14" s="176">
        <v>62.73</v>
      </c>
      <c r="Y14" s="176">
        <v>0</v>
      </c>
      <c r="Z14">
        <v>0</v>
      </c>
      <c r="AA14" s="176">
        <v>9.7799999999999994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84.16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38.36</v>
      </c>
      <c r="AR14" s="176">
        <v>0</v>
      </c>
      <c r="AS14" s="176">
        <v>3.59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2.34</v>
      </c>
      <c r="BA14" s="176">
        <v>1.53</v>
      </c>
      <c r="BB14" s="176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280</v>
      </c>
      <c r="L15" s="176">
        <v>13.25</v>
      </c>
      <c r="M15" s="176">
        <v>62.89</v>
      </c>
      <c r="N15" s="176">
        <v>51.51</v>
      </c>
      <c r="O15" s="176">
        <v>72.37</v>
      </c>
      <c r="P15" s="176">
        <v>29</v>
      </c>
      <c r="Q15" s="176">
        <v>9.16</v>
      </c>
      <c r="R15" s="176">
        <v>18.600000000000001</v>
      </c>
      <c r="S15" s="176">
        <v>11.89</v>
      </c>
      <c r="T15" s="176">
        <v>0.7</v>
      </c>
      <c r="U15" s="176">
        <v>59.13</v>
      </c>
      <c r="V15" s="176">
        <v>8.81</v>
      </c>
      <c r="W15" s="176">
        <v>18.07</v>
      </c>
      <c r="X15" s="176">
        <v>62.73</v>
      </c>
      <c r="Y15" s="176">
        <v>0</v>
      </c>
      <c r="Z15">
        <v>0</v>
      </c>
      <c r="AA15" s="176">
        <v>9.7799999999999994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84.16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118.34</v>
      </c>
      <c r="AQ15" s="176">
        <v>38.36</v>
      </c>
      <c r="AR15" s="176">
        <v>0</v>
      </c>
      <c r="AS15" s="176">
        <v>3.59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2.34</v>
      </c>
      <c r="BA15" s="176">
        <v>1.53</v>
      </c>
      <c r="BB15" s="176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280</v>
      </c>
      <c r="L16" s="176">
        <v>13.25</v>
      </c>
      <c r="M16" s="176">
        <v>62.89</v>
      </c>
      <c r="N16" s="176">
        <v>51.51</v>
      </c>
      <c r="O16" s="176">
        <v>72.37</v>
      </c>
      <c r="P16" s="176">
        <v>29</v>
      </c>
      <c r="Q16" s="176">
        <v>9.16</v>
      </c>
      <c r="R16" s="176">
        <v>18.600000000000001</v>
      </c>
      <c r="S16" s="176">
        <v>11.51</v>
      </c>
      <c r="T16" s="176">
        <v>0.7</v>
      </c>
      <c r="U16" s="176">
        <v>59.13</v>
      </c>
      <c r="V16" s="176">
        <v>8.81</v>
      </c>
      <c r="W16" s="176">
        <v>18.07</v>
      </c>
      <c r="X16" s="176">
        <v>62.73</v>
      </c>
      <c r="Y16" s="176">
        <v>0</v>
      </c>
      <c r="Z16">
        <v>0</v>
      </c>
      <c r="AA16" s="176">
        <v>9.7799999999999994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84.16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118.34</v>
      </c>
      <c r="AQ16" s="176">
        <v>38.36</v>
      </c>
      <c r="AR16" s="176">
        <v>0</v>
      </c>
      <c r="AS16" s="176">
        <v>3.59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2.34</v>
      </c>
      <c r="BA16" s="176">
        <v>1.53</v>
      </c>
      <c r="BB16" s="176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280</v>
      </c>
      <c r="L17" s="176">
        <v>13.25</v>
      </c>
      <c r="M17" s="176">
        <v>62.89</v>
      </c>
      <c r="N17" s="176">
        <v>51.51</v>
      </c>
      <c r="O17" s="176">
        <v>72.37</v>
      </c>
      <c r="P17" s="176">
        <v>29</v>
      </c>
      <c r="Q17" s="176">
        <v>4.57</v>
      </c>
      <c r="R17" s="176">
        <v>18.600000000000001</v>
      </c>
      <c r="S17" s="176">
        <v>5.92</v>
      </c>
      <c r="T17" s="176">
        <v>0.7</v>
      </c>
      <c r="U17" s="176">
        <v>59.13</v>
      </c>
      <c r="V17" s="176">
        <v>8.81</v>
      </c>
      <c r="W17" s="176">
        <v>18.07</v>
      </c>
      <c r="X17" s="176">
        <v>62.73</v>
      </c>
      <c r="Y17" s="176">
        <v>0</v>
      </c>
      <c r="Z17">
        <v>0</v>
      </c>
      <c r="AA17" s="176">
        <v>9.7799999999999994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84.16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118.34</v>
      </c>
      <c r="AQ17" s="176">
        <v>38.36</v>
      </c>
      <c r="AR17" s="176">
        <v>0</v>
      </c>
      <c r="AS17" s="176">
        <v>3.59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2.34</v>
      </c>
      <c r="BA17" s="176">
        <v>1.53</v>
      </c>
      <c r="BB17" s="176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280</v>
      </c>
      <c r="L18" s="176">
        <v>4.84</v>
      </c>
      <c r="M18" s="176">
        <v>62.89</v>
      </c>
      <c r="N18" s="176">
        <v>51.51</v>
      </c>
      <c r="O18" s="176">
        <v>72.37</v>
      </c>
      <c r="P18" s="176">
        <v>29</v>
      </c>
      <c r="Q18" s="176">
        <v>4.8</v>
      </c>
      <c r="R18" s="176">
        <v>18.600000000000001</v>
      </c>
      <c r="S18" s="176">
        <v>6.08</v>
      </c>
      <c r="T18" s="176">
        <v>0.24</v>
      </c>
      <c r="U18" s="176">
        <v>59.13</v>
      </c>
      <c r="V18" s="176">
        <v>8.81</v>
      </c>
      <c r="W18" s="176">
        <v>18.07</v>
      </c>
      <c r="X18" s="176">
        <v>62.73</v>
      </c>
      <c r="Y18" s="176">
        <v>0</v>
      </c>
      <c r="Z18">
        <v>0</v>
      </c>
      <c r="AA18" s="176">
        <v>9.7799999999999994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84.16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118.34</v>
      </c>
      <c r="AQ18" s="176">
        <v>23.24</v>
      </c>
      <c r="AR18" s="176">
        <v>0</v>
      </c>
      <c r="AS18" s="176">
        <v>3.59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2.34</v>
      </c>
      <c r="BA18" s="176">
        <v>1.53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280</v>
      </c>
      <c r="L19" s="176">
        <v>4.84</v>
      </c>
      <c r="M19" s="176">
        <v>62.89</v>
      </c>
      <c r="N19" s="176">
        <v>51.51</v>
      </c>
      <c r="O19" s="176">
        <v>72.37</v>
      </c>
      <c r="P19" s="176">
        <v>29</v>
      </c>
      <c r="Q19" s="176">
        <v>4.8</v>
      </c>
      <c r="R19" s="176">
        <v>18.600000000000001</v>
      </c>
      <c r="S19" s="176">
        <v>6.08</v>
      </c>
      <c r="T19" s="176">
        <v>0.27</v>
      </c>
      <c r="U19" s="176">
        <v>59.13</v>
      </c>
      <c r="V19" s="176">
        <v>8.81</v>
      </c>
      <c r="W19" s="176">
        <v>18.07</v>
      </c>
      <c r="X19" s="176">
        <v>62.73</v>
      </c>
      <c r="Y19" s="176">
        <v>0</v>
      </c>
      <c r="Z19">
        <v>0</v>
      </c>
      <c r="AA19" s="176">
        <v>10.29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84.16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118.34</v>
      </c>
      <c r="AQ19" s="176">
        <v>15.49</v>
      </c>
      <c r="AR19" s="176">
        <v>0</v>
      </c>
      <c r="AS19" s="176">
        <v>3.59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2.34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280</v>
      </c>
      <c r="L20" s="176">
        <v>4.84</v>
      </c>
      <c r="M20" s="176">
        <v>62.89</v>
      </c>
      <c r="N20" s="176">
        <v>51.51</v>
      </c>
      <c r="O20" s="176">
        <v>72.37</v>
      </c>
      <c r="P20" s="176">
        <v>29</v>
      </c>
      <c r="Q20" s="176">
        <v>4.8</v>
      </c>
      <c r="R20" s="176">
        <v>18.600000000000001</v>
      </c>
      <c r="S20" s="176">
        <v>6.08</v>
      </c>
      <c r="T20" s="176">
        <v>0.27</v>
      </c>
      <c r="U20" s="176">
        <v>59.13</v>
      </c>
      <c r="V20" s="176">
        <v>8.81</v>
      </c>
      <c r="W20" s="176">
        <v>18.07</v>
      </c>
      <c r="X20" s="176">
        <v>62.73</v>
      </c>
      <c r="Y20" s="176">
        <v>0</v>
      </c>
      <c r="Z20">
        <v>0</v>
      </c>
      <c r="AA20" s="176">
        <v>10.34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84.16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118.34</v>
      </c>
      <c r="AQ20" s="176">
        <v>19.37</v>
      </c>
      <c r="AR20" s="176">
        <v>0</v>
      </c>
      <c r="AS20" s="176">
        <v>3.59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2.34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280</v>
      </c>
      <c r="L21" s="176">
        <v>4.84</v>
      </c>
      <c r="M21" s="176">
        <v>62.89</v>
      </c>
      <c r="N21" s="176">
        <v>51.51</v>
      </c>
      <c r="O21" s="176">
        <v>72.37</v>
      </c>
      <c r="P21" s="176">
        <v>29</v>
      </c>
      <c r="Q21" s="176">
        <v>4.8</v>
      </c>
      <c r="R21" s="176">
        <v>11.62</v>
      </c>
      <c r="S21" s="176">
        <v>6.07</v>
      </c>
      <c r="T21" s="176">
        <v>0.27</v>
      </c>
      <c r="U21" s="176">
        <v>59.13</v>
      </c>
      <c r="V21" s="176">
        <v>8.81</v>
      </c>
      <c r="W21" s="176">
        <v>18.07</v>
      </c>
      <c r="X21" s="176">
        <v>62.73</v>
      </c>
      <c r="Y21" s="176">
        <v>0</v>
      </c>
      <c r="Z21">
        <v>0</v>
      </c>
      <c r="AA21" s="176">
        <v>11.34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84.16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118.34</v>
      </c>
      <c r="AQ21" s="176">
        <v>14.52</v>
      </c>
      <c r="AR21" s="176">
        <v>0</v>
      </c>
      <c r="AS21" s="176">
        <v>3.62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2.34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280</v>
      </c>
      <c r="L22" s="176">
        <v>4.84</v>
      </c>
      <c r="M22" s="176">
        <v>62.89</v>
      </c>
      <c r="N22" s="176">
        <v>51.51</v>
      </c>
      <c r="O22" s="176">
        <v>72.37</v>
      </c>
      <c r="P22" s="176">
        <v>29</v>
      </c>
      <c r="Q22" s="176">
        <v>4.8</v>
      </c>
      <c r="R22" s="176">
        <v>5.81</v>
      </c>
      <c r="S22" s="176">
        <v>6.07</v>
      </c>
      <c r="T22" s="176">
        <v>0.27</v>
      </c>
      <c r="U22" s="176">
        <v>59.13</v>
      </c>
      <c r="V22" s="176">
        <v>8.81</v>
      </c>
      <c r="W22" s="176">
        <v>18.07</v>
      </c>
      <c r="X22" s="176">
        <v>62.73</v>
      </c>
      <c r="Y22" s="176">
        <v>0</v>
      </c>
      <c r="Z22">
        <v>0</v>
      </c>
      <c r="AA22" s="176">
        <v>11.34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84.16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118.34</v>
      </c>
      <c r="AQ22" s="176">
        <v>14.52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2.34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280</v>
      </c>
      <c r="L23" s="176">
        <v>4.84</v>
      </c>
      <c r="M23" s="176">
        <v>62.89</v>
      </c>
      <c r="N23" s="176">
        <v>51.51</v>
      </c>
      <c r="O23" s="176">
        <v>72.37</v>
      </c>
      <c r="P23" s="176">
        <v>29</v>
      </c>
      <c r="Q23" s="176">
        <v>4.8</v>
      </c>
      <c r="R23" s="176">
        <v>5.81</v>
      </c>
      <c r="S23" s="176">
        <v>6.07</v>
      </c>
      <c r="T23" s="176">
        <v>0.27</v>
      </c>
      <c r="U23" s="176">
        <v>59.13</v>
      </c>
      <c r="V23" s="176">
        <v>8.81</v>
      </c>
      <c r="W23" s="176">
        <v>4.6900000000000004</v>
      </c>
      <c r="X23" s="176">
        <v>62.73</v>
      </c>
      <c r="Y23" s="176">
        <v>0</v>
      </c>
      <c r="Z23">
        <v>0</v>
      </c>
      <c r="AA23" s="176">
        <v>11.34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84.16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116.25</v>
      </c>
      <c r="AQ23" s="176">
        <v>14.52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2.34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280</v>
      </c>
      <c r="L24" s="176">
        <v>4.84</v>
      </c>
      <c r="M24" s="176">
        <v>62.89</v>
      </c>
      <c r="N24" s="176">
        <v>51.51</v>
      </c>
      <c r="O24" s="176">
        <v>72.37</v>
      </c>
      <c r="P24" s="176">
        <v>29</v>
      </c>
      <c r="Q24" s="176">
        <v>4.8</v>
      </c>
      <c r="R24" s="176">
        <v>5.81</v>
      </c>
      <c r="S24" s="176">
        <v>6.07</v>
      </c>
      <c r="T24" s="176">
        <v>0.27</v>
      </c>
      <c r="U24" s="176">
        <v>59.13</v>
      </c>
      <c r="V24" s="176">
        <v>8.81</v>
      </c>
      <c r="W24" s="176">
        <v>4.6900000000000004</v>
      </c>
      <c r="X24" s="176">
        <v>62.73</v>
      </c>
      <c r="Y24" s="176">
        <v>0</v>
      </c>
      <c r="Z24">
        <v>0</v>
      </c>
      <c r="AA24" s="176">
        <v>11.34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84.16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94</v>
      </c>
      <c r="AQ24" s="176">
        <v>14.52</v>
      </c>
      <c r="AR24" s="176">
        <v>0</v>
      </c>
      <c r="AS24" s="176">
        <v>1.78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2.34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280</v>
      </c>
      <c r="L25" s="176">
        <v>4.84</v>
      </c>
      <c r="M25" s="176">
        <v>62.89</v>
      </c>
      <c r="N25" s="176">
        <v>51.51</v>
      </c>
      <c r="O25" s="176">
        <v>72.37</v>
      </c>
      <c r="P25" s="176">
        <v>29</v>
      </c>
      <c r="Q25" s="176">
        <v>4.8</v>
      </c>
      <c r="R25" s="176">
        <v>5.81</v>
      </c>
      <c r="S25" s="176">
        <v>6.07</v>
      </c>
      <c r="T25" s="176">
        <v>0.27</v>
      </c>
      <c r="U25" s="176">
        <v>59.13</v>
      </c>
      <c r="V25" s="176">
        <v>2.9</v>
      </c>
      <c r="W25" s="176">
        <v>4.6900000000000004</v>
      </c>
      <c r="X25" s="176">
        <v>14.52</v>
      </c>
      <c r="Y25" s="176">
        <v>0</v>
      </c>
      <c r="Z25">
        <v>0</v>
      </c>
      <c r="AA25" s="176">
        <v>11.34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84.16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56.16</v>
      </c>
      <c r="AQ25" s="176">
        <v>14.52</v>
      </c>
      <c r="AR25" s="176">
        <v>0</v>
      </c>
      <c r="AS25" s="176">
        <v>1.78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2.34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280</v>
      </c>
      <c r="L26" s="176">
        <v>4.84</v>
      </c>
      <c r="M26" s="176">
        <v>62.89</v>
      </c>
      <c r="N26" s="176">
        <v>51.51</v>
      </c>
      <c r="O26" s="176">
        <v>72.37</v>
      </c>
      <c r="P26" s="176">
        <v>29</v>
      </c>
      <c r="Q26" s="176">
        <v>4.8</v>
      </c>
      <c r="R26" s="176">
        <v>5.81</v>
      </c>
      <c r="S26" s="176">
        <v>6.07</v>
      </c>
      <c r="T26" s="176">
        <v>0.27</v>
      </c>
      <c r="U26" s="176">
        <v>59.13</v>
      </c>
      <c r="V26" s="176">
        <v>2.9</v>
      </c>
      <c r="W26" s="176">
        <v>4.6900000000000004</v>
      </c>
      <c r="X26" s="176">
        <v>14.52</v>
      </c>
      <c r="Y26" s="176">
        <v>0</v>
      </c>
      <c r="Z26">
        <v>0</v>
      </c>
      <c r="AA26" s="176">
        <v>11.34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84.16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56.16</v>
      </c>
      <c r="AQ26" s="176">
        <v>14.52</v>
      </c>
      <c r="AR26" s="176">
        <v>0</v>
      </c>
      <c r="AS26" s="176">
        <v>1.62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2.34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280</v>
      </c>
      <c r="L27" s="176">
        <v>5</v>
      </c>
      <c r="M27" s="176">
        <v>62.89</v>
      </c>
      <c r="N27" s="176">
        <v>51.51</v>
      </c>
      <c r="O27" s="176">
        <v>72.37</v>
      </c>
      <c r="P27" s="176">
        <v>29</v>
      </c>
      <c r="Q27" s="176">
        <v>4.8</v>
      </c>
      <c r="R27" s="176">
        <v>5.81</v>
      </c>
      <c r="S27" s="176">
        <v>6.07</v>
      </c>
      <c r="T27" s="176">
        <v>0.27</v>
      </c>
      <c r="U27" s="176">
        <v>59.13</v>
      </c>
      <c r="V27" s="176">
        <v>2.9</v>
      </c>
      <c r="W27" s="176">
        <v>4.6900000000000004</v>
      </c>
      <c r="X27" s="176">
        <v>14.52</v>
      </c>
      <c r="Y27" s="176">
        <v>0</v>
      </c>
      <c r="Z27">
        <v>0</v>
      </c>
      <c r="AA27" s="176">
        <v>11.29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87.55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56.16</v>
      </c>
      <c r="AQ27" s="176">
        <v>14.52</v>
      </c>
      <c r="AR27" s="176">
        <v>14.7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2.34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280</v>
      </c>
      <c r="L28" s="176">
        <v>4.84</v>
      </c>
      <c r="M28" s="176">
        <v>62.89</v>
      </c>
      <c r="N28" s="176">
        <v>51.51</v>
      </c>
      <c r="O28" s="176">
        <v>72.37</v>
      </c>
      <c r="P28" s="176">
        <v>29</v>
      </c>
      <c r="Q28" s="176">
        <v>4.8</v>
      </c>
      <c r="R28" s="176">
        <v>5.81</v>
      </c>
      <c r="S28" s="176">
        <v>6.07</v>
      </c>
      <c r="T28" s="176">
        <v>0.27</v>
      </c>
      <c r="U28" s="176">
        <v>59.13</v>
      </c>
      <c r="V28" s="176">
        <v>2.9</v>
      </c>
      <c r="W28" s="176">
        <v>4.6900000000000004</v>
      </c>
      <c r="X28" s="176">
        <v>14.52</v>
      </c>
      <c r="Y28" s="176">
        <v>0</v>
      </c>
      <c r="Z28">
        <v>0</v>
      </c>
      <c r="AA28" s="176">
        <v>11.29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87.55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56.16</v>
      </c>
      <c r="AQ28" s="176">
        <v>14.52</v>
      </c>
      <c r="AR28" s="176">
        <v>25.86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2.34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280</v>
      </c>
      <c r="L29" s="176">
        <v>5</v>
      </c>
      <c r="M29" s="176">
        <v>62.89</v>
      </c>
      <c r="N29" s="176">
        <v>51.51</v>
      </c>
      <c r="O29" s="176">
        <v>72.37</v>
      </c>
      <c r="P29" s="176">
        <v>29</v>
      </c>
      <c r="Q29" s="176">
        <v>4.87</v>
      </c>
      <c r="R29" s="176">
        <v>5.88</v>
      </c>
      <c r="S29" s="176">
        <v>6.19</v>
      </c>
      <c r="T29" s="176">
        <v>0.31</v>
      </c>
      <c r="U29" s="176">
        <v>59.13</v>
      </c>
      <c r="V29" s="176">
        <v>2.9</v>
      </c>
      <c r="W29" s="176">
        <v>4.6900000000000004</v>
      </c>
      <c r="X29" s="176">
        <v>14.52</v>
      </c>
      <c r="Y29" s="176">
        <v>0</v>
      </c>
      <c r="Z29">
        <v>0</v>
      </c>
      <c r="AA29" s="176">
        <v>11.29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87.55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56.16</v>
      </c>
      <c r="AQ29" s="176">
        <v>14.52</v>
      </c>
      <c r="AR29" s="176">
        <v>39.18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2.34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280</v>
      </c>
      <c r="L30" s="176">
        <v>5</v>
      </c>
      <c r="M30" s="176">
        <v>62.89</v>
      </c>
      <c r="N30" s="176">
        <v>51.51</v>
      </c>
      <c r="O30" s="176">
        <v>72.37</v>
      </c>
      <c r="P30" s="176">
        <v>29</v>
      </c>
      <c r="Q30" s="176">
        <v>4.87</v>
      </c>
      <c r="R30" s="176">
        <v>7.81</v>
      </c>
      <c r="S30" s="176">
        <v>6.19</v>
      </c>
      <c r="T30" s="176">
        <v>0.31</v>
      </c>
      <c r="U30" s="176">
        <v>59.13</v>
      </c>
      <c r="V30" s="176">
        <v>2.91</v>
      </c>
      <c r="W30" s="176">
        <v>4.6900000000000004</v>
      </c>
      <c r="X30" s="176">
        <v>14.52</v>
      </c>
      <c r="Y30" s="176">
        <v>0</v>
      </c>
      <c r="Z30">
        <v>0</v>
      </c>
      <c r="AA30" s="176">
        <v>11.29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87.55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56.15</v>
      </c>
      <c r="AQ30" s="176">
        <v>14.52</v>
      </c>
      <c r="AR30" s="176">
        <v>46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2.34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280</v>
      </c>
      <c r="L31" s="176">
        <v>5</v>
      </c>
      <c r="M31" s="176">
        <v>62.89</v>
      </c>
      <c r="N31" s="176">
        <v>51.51</v>
      </c>
      <c r="O31" s="176">
        <v>72.37</v>
      </c>
      <c r="P31" s="176">
        <v>29</v>
      </c>
      <c r="Q31" s="176">
        <v>4.8600000000000003</v>
      </c>
      <c r="R31" s="176">
        <v>6</v>
      </c>
      <c r="S31" s="176">
        <v>6.12</v>
      </c>
      <c r="T31" s="176">
        <v>0.31</v>
      </c>
      <c r="U31" s="176">
        <v>59.13</v>
      </c>
      <c r="V31" s="176">
        <v>8.82</v>
      </c>
      <c r="W31" s="176">
        <v>4.6900000000000004</v>
      </c>
      <c r="X31" s="176">
        <v>60.02</v>
      </c>
      <c r="Y31" s="176">
        <v>0</v>
      </c>
      <c r="Z31">
        <v>0</v>
      </c>
      <c r="AA31" s="176">
        <v>10.34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87.55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56.16</v>
      </c>
      <c r="AQ31" s="176">
        <v>14.52</v>
      </c>
      <c r="AR31" s="176">
        <v>46</v>
      </c>
      <c r="AS31" s="176">
        <v>1.78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2.34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280</v>
      </c>
      <c r="L32" s="176">
        <v>5</v>
      </c>
      <c r="M32" s="176">
        <v>62.89</v>
      </c>
      <c r="N32" s="176">
        <v>51.51</v>
      </c>
      <c r="O32" s="176">
        <v>72.37</v>
      </c>
      <c r="P32" s="176">
        <v>29</v>
      </c>
      <c r="Q32" s="176">
        <v>4.8600000000000003</v>
      </c>
      <c r="R32" s="176">
        <v>7.82</v>
      </c>
      <c r="S32" s="176">
        <v>6.12</v>
      </c>
      <c r="T32" s="176">
        <v>0.31</v>
      </c>
      <c r="U32" s="176">
        <v>59.13</v>
      </c>
      <c r="V32" s="176">
        <v>8.82</v>
      </c>
      <c r="W32" s="176">
        <v>4.6900000000000004</v>
      </c>
      <c r="X32" s="176">
        <v>62.73</v>
      </c>
      <c r="Y32" s="176">
        <v>0</v>
      </c>
      <c r="Z32">
        <v>0</v>
      </c>
      <c r="AA32" s="176">
        <v>10.34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87.55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56.16</v>
      </c>
      <c r="AQ32" s="176">
        <v>14.52</v>
      </c>
      <c r="AR32" s="176">
        <v>46</v>
      </c>
      <c r="AS32" s="176">
        <v>1.78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2.34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280</v>
      </c>
      <c r="L33" s="176">
        <v>5</v>
      </c>
      <c r="M33" s="176">
        <v>62.89</v>
      </c>
      <c r="N33" s="176">
        <v>51.51</v>
      </c>
      <c r="O33" s="176">
        <v>72.37</v>
      </c>
      <c r="P33" s="176">
        <v>29</v>
      </c>
      <c r="Q33" s="176">
        <v>4.88</v>
      </c>
      <c r="R33" s="176">
        <v>5.81</v>
      </c>
      <c r="S33" s="176">
        <v>6.14</v>
      </c>
      <c r="T33" s="176">
        <v>0.31</v>
      </c>
      <c r="U33" s="176">
        <v>59.13</v>
      </c>
      <c r="V33" s="176">
        <v>8.82</v>
      </c>
      <c r="W33" s="176">
        <v>4.6900000000000004</v>
      </c>
      <c r="X33" s="176">
        <v>62.73</v>
      </c>
      <c r="Y33" s="176">
        <v>0</v>
      </c>
      <c r="Z33">
        <v>0</v>
      </c>
      <c r="AA33" s="176">
        <v>10.34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87.55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56.16</v>
      </c>
      <c r="AQ33" s="176">
        <v>14.52</v>
      </c>
      <c r="AR33" s="176">
        <v>46</v>
      </c>
      <c r="AS33" s="176">
        <v>1.71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2.34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280</v>
      </c>
      <c r="L34" s="176">
        <v>5</v>
      </c>
      <c r="M34" s="176">
        <v>62.89</v>
      </c>
      <c r="N34" s="176">
        <v>51.51</v>
      </c>
      <c r="O34" s="176">
        <v>72.37</v>
      </c>
      <c r="P34" s="176">
        <v>29</v>
      </c>
      <c r="Q34" s="176">
        <v>4.88</v>
      </c>
      <c r="R34" s="176">
        <v>6</v>
      </c>
      <c r="S34" s="176">
        <v>6.14</v>
      </c>
      <c r="T34" s="176">
        <v>0.31</v>
      </c>
      <c r="U34" s="176">
        <v>59.13</v>
      </c>
      <c r="V34" s="176">
        <v>8.82</v>
      </c>
      <c r="W34" s="176">
        <v>4.6900000000000004</v>
      </c>
      <c r="X34" s="176">
        <v>62.73</v>
      </c>
      <c r="Y34" s="176">
        <v>0</v>
      </c>
      <c r="Z34">
        <v>0</v>
      </c>
      <c r="AA34" s="176">
        <v>10.34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87.55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56.16</v>
      </c>
      <c r="AQ34" s="176">
        <v>14.52</v>
      </c>
      <c r="AR34" s="176">
        <v>46.5</v>
      </c>
      <c r="AS34" s="176">
        <v>1.55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2.34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280</v>
      </c>
      <c r="L35" s="176">
        <v>5</v>
      </c>
      <c r="M35" s="176">
        <v>62.89</v>
      </c>
      <c r="N35" s="176">
        <v>51.51</v>
      </c>
      <c r="O35" s="176">
        <v>72.37</v>
      </c>
      <c r="P35" s="176">
        <v>29</v>
      </c>
      <c r="Q35" s="176">
        <v>4.88</v>
      </c>
      <c r="R35" s="176">
        <v>8.34</v>
      </c>
      <c r="S35" s="176">
        <v>6.21</v>
      </c>
      <c r="T35" s="176">
        <v>0.31</v>
      </c>
      <c r="U35" s="176">
        <v>59.13</v>
      </c>
      <c r="V35" s="176">
        <v>8.82</v>
      </c>
      <c r="W35" s="176">
        <v>4.6900000000000004</v>
      </c>
      <c r="X35" s="176">
        <v>62.73</v>
      </c>
      <c r="Y35" s="176">
        <v>0</v>
      </c>
      <c r="Z35">
        <v>0</v>
      </c>
      <c r="AA35" s="176">
        <v>10.34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87.55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56.16</v>
      </c>
      <c r="AQ35" s="176">
        <v>14.52</v>
      </c>
      <c r="AR35" s="176">
        <v>47.5</v>
      </c>
      <c r="AS35" s="176">
        <v>1.56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2.34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280</v>
      </c>
      <c r="L36" s="176">
        <v>5</v>
      </c>
      <c r="M36" s="176">
        <v>62.89</v>
      </c>
      <c r="N36" s="176">
        <v>51.51</v>
      </c>
      <c r="O36" s="176">
        <v>72.37</v>
      </c>
      <c r="P36" s="176">
        <v>29</v>
      </c>
      <c r="Q36" s="176">
        <v>4.88</v>
      </c>
      <c r="R36" s="176">
        <v>8.34</v>
      </c>
      <c r="S36" s="176">
        <v>6.21</v>
      </c>
      <c r="T36" s="176">
        <v>0.31</v>
      </c>
      <c r="U36" s="176">
        <v>59.13</v>
      </c>
      <c r="V36" s="176">
        <v>8.82</v>
      </c>
      <c r="W36" s="176">
        <v>4.6900000000000004</v>
      </c>
      <c r="X36" s="176">
        <v>62.73</v>
      </c>
      <c r="Y36" s="176">
        <v>0</v>
      </c>
      <c r="Z36">
        <v>0</v>
      </c>
      <c r="AA36" s="176">
        <v>10.34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87.55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56.16</v>
      </c>
      <c r="AQ36" s="176">
        <v>14.52</v>
      </c>
      <c r="AR36" s="176">
        <v>47.5</v>
      </c>
      <c r="AS36" s="176">
        <v>1.56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2.34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280</v>
      </c>
      <c r="L37" s="176">
        <v>5</v>
      </c>
      <c r="M37" s="176">
        <v>62.89</v>
      </c>
      <c r="N37" s="176">
        <v>51.51</v>
      </c>
      <c r="O37" s="176">
        <v>72.37</v>
      </c>
      <c r="P37" s="176">
        <v>29</v>
      </c>
      <c r="Q37" s="176">
        <v>4.88</v>
      </c>
      <c r="R37" s="176">
        <v>8.34</v>
      </c>
      <c r="S37" s="176">
        <v>6.21</v>
      </c>
      <c r="T37" s="176">
        <v>0.31</v>
      </c>
      <c r="U37" s="176">
        <v>58.64</v>
      </c>
      <c r="V37" s="176">
        <v>2.9</v>
      </c>
      <c r="W37" s="176">
        <v>4.6900000000000004</v>
      </c>
      <c r="X37" s="176">
        <v>14.52</v>
      </c>
      <c r="Y37" s="176">
        <v>0</v>
      </c>
      <c r="Z37">
        <v>0</v>
      </c>
      <c r="AA37" s="176">
        <v>10.34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87.55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56.16</v>
      </c>
      <c r="AQ37" s="176">
        <v>14.52</v>
      </c>
      <c r="AR37" s="176">
        <v>47.5</v>
      </c>
      <c r="AS37" s="176">
        <v>1.56</v>
      </c>
      <c r="AT37">
        <v>0</v>
      </c>
      <c r="AU37">
        <v>0</v>
      </c>
      <c r="AV37" s="176">
        <v>4.04</v>
      </c>
      <c r="AW37" s="176">
        <v>0</v>
      </c>
      <c r="AX37" s="176">
        <v>0</v>
      </c>
      <c r="AY37" s="176">
        <v>1.89</v>
      </c>
      <c r="AZ37" s="176">
        <v>2.34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280</v>
      </c>
      <c r="L38" s="176">
        <v>5</v>
      </c>
      <c r="M38" s="176">
        <v>62.89</v>
      </c>
      <c r="N38" s="176">
        <v>51.51</v>
      </c>
      <c r="O38" s="176">
        <v>72.37</v>
      </c>
      <c r="P38" s="176">
        <v>29</v>
      </c>
      <c r="Q38" s="176">
        <v>4.88</v>
      </c>
      <c r="R38" s="176">
        <v>8.34</v>
      </c>
      <c r="S38" s="176">
        <v>6.21</v>
      </c>
      <c r="T38" s="176">
        <v>0.31</v>
      </c>
      <c r="U38" s="176">
        <v>58.64</v>
      </c>
      <c r="V38" s="176">
        <v>2.9</v>
      </c>
      <c r="W38" s="176">
        <v>4.6900000000000004</v>
      </c>
      <c r="X38" s="176">
        <v>14.52</v>
      </c>
      <c r="Y38" s="176">
        <v>0</v>
      </c>
      <c r="Z38">
        <v>0</v>
      </c>
      <c r="AA38" s="176">
        <v>10.34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87.55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56.16</v>
      </c>
      <c r="AQ38" s="176">
        <v>14.52</v>
      </c>
      <c r="AR38" s="176">
        <v>47.5</v>
      </c>
      <c r="AS38" s="176">
        <v>1.56</v>
      </c>
      <c r="AT38">
        <v>0</v>
      </c>
      <c r="AU38">
        <v>0</v>
      </c>
      <c r="AV38" s="176">
        <v>4.04</v>
      </c>
      <c r="AW38" s="176">
        <v>0</v>
      </c>
      <c r="AX38" s="176">
        <v>0</v>
      </c>
      <c r="AY38" s="176">
        <v>1.89</v>
      </c>
      <c r="AZ38" s="176">
        <v>2.34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280</v>
      </c>
      <c r="L39" s="176">
        <v>5</v>
      </c>
      <c r="M39" s="176">
        <v>62.89</v>
      </c>
      <c r="N39" s="176">
        <v>51.51</v>
      </c>
      <c r="O39" s="176">
        <v>72.37</v>
      </c>
      <c r="P39" s="176">
        <v>29</v>
      </c>
      <c r="Q39" s="176">
        <v>4.87</v>
      </c>
      <c r="R39" s="176">
        <v>8.34</v>
      </c>
      <c r="S39" s="176">
        <v>6.21</v>
      </c>
      <c r="T39" s="176">
        <v>0.31</v>
      </c>
      <c r="U39" s="176">
        <v>58.64</v>
      </c>
      <c r="V39" s="176">
        <v>8.82</v>
      </c>
      <c r="W39" s="176">
        <v>4.6900000000000004</v>
      </c>
      <c r="X39" s="176">
        <v>32.58</v>
      </c>
      <c r="Y39" s="176">
        <v>0</v>
      </c>
      <c r="Z39">
        <v>0</v>
      </c>
      <c r="AA39" s="176">
        <v>10.34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87.55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56.16</v>
      </c>
      <c r="AQ39" s="176">
        <v>14.52</v>
      </c>
      <c r="AR39" s="176">
        <v>47.5</v>
      </c>
      <c r="AS39" s="176">
        <v>0</v>
      </c>
      <c r="AT39">
        <v>0</v>
      </c>
      <c r="AU39">
        <v>0</v>
      </c>
      <c r="AV39" s="176">
        <v>0.45</v>
      </c>
      <c r="AW39" s="176">
        <v>0</v>
      </c>
      <c r="AX39" s="176">
        <v>0</v>
      </c>
      <c r="AY39" s="176">
        <v>1.89</v>
      </c>
      <c r="AZ39" s="176">
        <v>2.34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280</v>
      </c>
      <c r="L40" s="176">
        <v>5</v>
      </c>
      <c r="M40" s="176">
        <v>62.89</v>
      </c>
      <c r="N40" s="176">
        <v>51.51</v>
      </c>
      <c r="O40" s="176">
        <v>72.37</v>
      </c>
      <c r="P40" s="176">
        <v>29</v>
      </c>
      <c r="Q40" s="176">
        <v>4.87</v>
      </c>
      <c r="R40" s="176">
        <v>8.34</v>
      </c>
      <c r="S40" s="176">
        <v>6.21</v>
      </c>
      <c r="T40" s="176">
        <v>0.31</v>
      </c>
      <c r="U40" s="176">
        <v>58.64</v>
      </c>
      <c r="V40" s="176">
        <v>8.82</v>
      </c>
      <c r="W40" s="176">
        <v>4.6900000000000004</v>
      </c>
      <c r="X40" s="176">
        <v>44.08</v>
      </c>
      <c r="Y40" s="176">
        <v>0</v>
      </c>
      <c r="Z40">
        <v>0</v>
      </c>
      <c r="AA40" s="176">
        <v>10.34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87.55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56.16</v>
      </c>
      <c r="AQ40" s="176">
        <v>14.52</v>
      </c>
      <c r="AR40" s="176">
        <v>47.5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2.34</v>
      </c>
      <c r="BA40" s="176">
        <v>1.53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280</v>
      </c>
      <c r="L41" s="176">
        <v>5</v>
      </c>
      <c r="M41" s="176">
        <v>62.89</v>
      </c>
      <c r="N41" s="176">
        <v>51.51</v>
      </c>
      <c r="O41" s="176">
        <v>72.37</v>
      </c>
      <c r="P41" s="176">
        <v>29</v>
      </c>
      <c r="Q41" s="176">
        <v>4.87</v>
      </c>
      <c r="R41" s="176">
        <v>8.34</v>
      </c>
      <c r="S41" s="176">
        <v>6.21</v>
      </c>
      <c r="T41" s="176">
        <v>0.31</v>
      </c>
      <c r="U41" s="176">
        <v>58.64</v>
      </c>
      <c r="V41" s="176">
        <v>8.82</v>
      </c>
      <c r="W41" s="176">
        <v>4.6900000000000004</v>
      </c>
      <c r="X41" s="176">
        <v>62.73</v>
      </c>
      <c r="Y41" s="176">
        <v>0</v>
      </c>
      <c r="Z41">
        <v>0</v>
      </c>
      <c r="AA41" s="176">
        <v>10.34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87.55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56.16</v>
      </c>
      <c r="AQ41" s="176">
        <v>14.52</v>
      </c>
      <c r="AR41" s="176">
        <v>47.5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2.34</v>
      </c>
      <c r="BA41" s="176">
        <v>1.53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280</v>
      </c>
      <c r="L42" s="176">
        <v>5</v>
      </c>
      <c r="M42" s="176">
        <v>62.89</v>
      </c>
      <c r="N42" s="176">
        <v>51.51</v>
      </c>
      <c r="O42" s="176">
        <v>72.37</v>
      </c>
      <c r="P42" s="176">
        <v>29</v>
      </c>
      <c r="Q42" s="176">
        <v>4.87</v>
      </c>
      <c r="R42" s="176">
        <v>8.34</v>
      </c>
      <c r="S42" s="176">
        <v>6.21</v>
      </c>
      <c r="T42" s="176">
        <v>0.31</v>
      </c>
      <c r="U42" s="176">
        <v>58.64</v>
      </c>
      <c r="V42" s="176">
        <v>8.82</v>
      </c>
      <c r="W42" s="176">
        <v>4.6900000000000004</v>
      </c>
      <c r="X42" s="176">
        <v>62.73</v>
      </c>
      <c r="Y42" s="176">
        <v>0</v>
      </c>
      <c r="Z42">
        <v>0</v>
      </c>
      <c r="AA42" s="176">
        <v>10.34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87.55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56.16</v>
      </c>
      <c r="AQ42" s="176">
        <v>14.52</v>
      </c>
      <c r="AR42" s="176">
        <v>47.5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2.34</v>
      </c>
      <c r="BA42" s="176">
        <v>1.53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275.35000000000002</v>
      </c>
      <c r="L43" s="176">
        <v>5</v>
      </c>
      <c r="M43" s="176">
        <v>62.89</v>
      </c>
      <c r="N43" s="176">
        <v>51.51</v>
      </c>
      <c r="O43" s="176">
        <v>72.37</v>
      </c>
      <c r="P43" s="176">
        <v>29</v>
      </c>
      <c r="Q43" s="176">
        <v>5.14</v>
      </c>
      <c r="R43" s="176">
        <v>8.34</v>
      </c>
      <c r="S43" s="176">
        <v>6.21</v>
      </c>
      <c r="T43" s="176">
        <v>0.31</v>
      </c>
      <c r="U43" s="176">
        <v>58.64</v>
      </c>
      <c r="V43" s="176">
        <v>8.82</v>
      </c>
      <c r="W43" s="176">
        <v>4.6900000000000004</v>
      </c>
      <c r="X43" s="176">
        <v>62.73</v>
      </c>
      <c r="Y43" s="176">
        <v>0</v>
      </c>
      <c r="Z43">
        <v>0</v>
      </c>
      <c r="AA43" s="176">
        <v>10.39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87.55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56.16</v>
      </c>
      <c r="AQ43" s="176">
        <v>14.52</v>
      </c>
      <c r="AR43" s="176">
        <v>47.5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2.34</v>
      </c>
      <c r="BA43" s="176">
        <v>1.53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275.37</v>
      </c>
      <c r="L44" s="176">
        <v>5</v>
      </c>
      <c r="M44" s="176">
        <v>62.89</v>
      </c>
      <c r="N44" s="176">
        <v>51.51</v>
      </c>
      <c r="O44" s="176">
        <v>72.37</v>
      </c>
      <c r="P44" s="176">
        <v>29</v>
      </c>
      <c r="Q44" s="176">
        <v>5.14</v>
      </c>
      <c r="R44" s="176">
        <v>8.34</v>
      </c>
      <c r="S44" s="176">
        <v>6.21</v>
      </c>
      <c r="T44" s="176">
        <v>0.31</v>
      </c>
      <c r="U44" s="176">
        <v>58.64</v>
      </c>
      <c r="V44" s="176">
        <v>8.82</v>
      </c>
      <c r="W44" s="176">
        <v>4.6900000000000004</v>
      </c>
      <c r="X44" s="176">
        <v>62.73</v>
      </c>
      <c r="Y44" s="176">
        <v>0</v>
      </c>
      <c r="Z44">
        <v>0</v>
      </c>
      <c r="AA44" s="176">
        <v>10.39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87.55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56.16</v>
      </c>
      <c r="AQ44" s="176">
        <v>14.52</v>
      </c>
      <c r="AR44" s="176">
        <v>47.5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2.34</v>
      </c>
      <c r="BA44" s="176">
        <v>1.53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275.35000000000002</v>
      </c>
      <c r="L45" s="176">
        <v>5</v>
      </c>
      <c r="M45" s="176">
        <v>62.89</v>
      </c>
      <c r="N45" s="176">
        <v>51.51</v>
      </c>
      <c r="O45" s="176">
        <v>72.37</v>
      </c>
      <c r="P45" s="176">
        <v>29</v>
      </c>
      <c r="Q45" s="176">
        <v>5.14</v>
      </c>
      <c r="R45" s="176">
        <v>8.34</v>
      </c>
      <c r="S45" s="176">
        <v>6.21</v>
      </c>
      <c r="T45" s="176">
        <v>0.31</v>
      </c>
      <c r="U45" s="176">
        <v>58.64</v>
      </c>
      <c r="V45" s="176">
        <v>8.82</v>
      </c>
      <c r="W45" s="176">
        <v>4.6900000000000004</v>
      </c>
      <c r="X45" s="176">
        <v>58.06</v>
      </c>
      <c r="Y45" s="176">
        <v>0</v>
      </c>
      <c r="Z45">
        <v>0</v>
      </c>
      <c r="AA45" s="176">
        <v>9.81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56.16</v>
      </c>
      <c r="AQ45" s="176">
        <v>14.52</v>
      </c>
      <c r="AR45" s="176">
        <v>47.5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2.34</v>
      </c>
      <c r="BA45" s="176">
        <v>1.53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275.37</v>
      </c>
      <c r="L46" s="176">
        <v>5</v>
      </c>
      <c r="M46" s="176">
        <v>62.89</v>
      </c>
      <c r="N46" s="176">
        <v>51.51</v>
      </c>
      <c r="O46" s="176">
        <v>72.37</v>
      </c>
      <c r="P46" s="176">
        <v>29</v>
      </c>
      <c r="Q46" s="176">
        <v>5.14</v>
      </c>
      <c r="R46" s="176">
        <v>8.34</v>
      </c>
      <c r="S46" s="176">
        <v>6.21</v>
      </c>
      <c r="T46" s="176">
        <v>0.31</v>
      </c>
      <c r="U46" s="176">
        <v>58.64</v>
      </c>
      <c r="V46" s="176">
        <v>8.82</v>
      </c>
      <c r="W46" s="176">
        <v>4.6900000000000004</v>
      </c>
      <c r="X46" s="176">
        <v>62.73</v>
      </c>
      <c r="Y46" s="176">
        <v>0</v>
      </c>
      <c r="Z46">
        <v>0</v>
      </c>
      <c r="AA46" s="176">
        <v>9.81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56.16</v>
      </c>
      <c r="AQ46" s="176">
        <v>14.52</v>
      </c>
      <c r="AR46" s="176">
        <v>47.5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2.34</v>
      </c>
      <c r="BA46" s="176">
        <v>1.53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275.35000000000002</v>
      </c>
      <c r="L47" s="176">
        <v>4.84</v>
      </c>
      <c r="M47" s="176">
        <v>62.89</v>
      </c>
      <c r="N47" s="176">
        <v>51.51</v>
      </c>
      <c r="O47" s="176">
        <v>72.37</v>
      </c>
      <c r="P47" s="176">
        <v>29</v>
      </c>
      <c r="Q47" s="176">
        <v>5.14</v>
      </c>
      <c r="R47" s="176">
        <v>8.34</v>
      </c>
      <c r="S47" s="176">
        <v>6.21</v>
      </c>
      <c r="T47" s="176">
        <v>0.28000000000000003</v>
      </c>
      <c r="U47" s="176">
        <v>58.64</v>
      </c>
      <c r="V47" s="176">
        <v>8.82</v>
      </c>
      <c r="W47" s="176">
        <v>4.6900000000000004</v>
      </c>
      <c r="X47" s="176">
        <v>62.73</v>
      </c>
      <c r="Y47" s="176">
        <v>0</v>
      </c>
      <c r="Z47">
        <v>0</v>
      </c>
      <c r="AA47" s="176">
        <v>9.81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56.16</v>
      </c>
      <c r="AQ47" s="176">
        <v>14.52</v>
      </c>
      <c r="AR47" s="176">
        <v>47.5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2.34</v>
      </c>
      <c r="BA47" s="176">
        <v>1.53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275.37</v>
      </c>
      <c r="L48" s="176">
        <v>4.84</v>
      </c>
      <c r="M48" s="176">
        <v>62.89</v>
      </c>
      <c r="N48" s="176">
        <v>51.51</v>
      </c>
      <c r="O48" s="176">
        <v>72.37</v>
      </c>
      <c r="P48" s="176">
        <v>29</v>
      </c>
      <c r="Q48" s="176">
        <v>5.14</v>
      </c>
      <c r="R48" s="176">
        <v>8.34</v>
      </c>
      <c r="S48" s="176">
        <v>6.21</v>
      </c>
      <c r="T48" s="176">
        <v>0.28000000000000003</v>
      </c>
      <c r="U48" s="176">
        <v>58.64</v>
      </c>
      <c r="V48" s="176">
        <v>8.82</v>
      </c>
      <c r="W48" s="176">
        <v>4.6900000000000004</v>
      </c>
      <c r="X48" s="176">
        <v>62.73</v>
      </c>
      <c r="Y48" s="176">
        <v>0</v>
      </c>
      <c r="Z48">
        <v>0</v>
      </c>
      <c r="AA48" s="176">
        <v>9.82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56.16</v>
      </c>
      <c r="AQ48" s="176">
        <v>14.52</v>
      </c>
      <c r="AR48" s="176">
        <v>47.5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2.34</v>
      </c>
      <c r="BA48" s="176">
        <v>1.53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275.35000000000002</v>
      </c>
      <c r="L49" s="176">
        <v>4.84</v>
      </c>
      <c r="M49" s="176">
        <v>62.89</v>
      </c>
      <c r="N49" s="176">
        <v>51.51</v>
      </c>
      <c r="O49" s="176">
        <v>72.37</v>
      </c>
      <c r="P49" s="176">
        <v>29</v>
      </c>
      <c r="Q49" s="176">
        <v>5.14</v>
      </c>
      <c r="R49" s="176">
        <v>8.34</v>
      </c>
      <c r="S49" s="176">
        <v>6.21</v>
      </c>
      <c r="T49" s="176">
        <v>0.28000000000000003</v>
      </c>
      <c r="U49" s="176">
        <v>58.64</v>
      </c>
      <c r="V49" s="176">
        <v>8.82</v>
      </c>
      <c r="W49" s="176">
        <v>4.6900000000000004</v>
      </c>
      <c r="X49" s="176">
        <v>62.73</v>
      </c>
      <c r="Y49" s="176">
        <v>0</v>
      </c>
      <c r="Z49">
        <v>0</v>
      </c>
      <c r="AA49" s="176">
        <v>9.82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56.16</v>
      </c>
      <c r="AQ49" s="176">
        <v>14.52</v>
      </c>
      <c r="AR49" s="176">
        <v>47.5</v>
      </c>
      <c r="AS49" s="176">
        <v>1.78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2.34</v>
      </c>
      <c r="BA49" s="176">
        <v>1.53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275.37</v>
      </c>
      <c r="L50" s="176">
        <v>4.84</v>
      </c>
      <c r="M50" s="176">
        <v>62.89</v>
      </c>
      <c r="N50" s="176">
        <v>51.51</v>
      </c>
      <c r="O50" s="176">
        <v>72.37</v>
      </c>
      <c r="P50" s="176">
        <v>29</v>
      </c>
      <c r="Q50" s="176">
        <v>5.14</v>
      </c>
      <c r="R50" s="176">
        <v>8.34</v>
      </c>
      <c r="S50" s="176">
        <v>6.21</v>
      </c>
      <c r="T50" s="176">
        <v>0.28000000000000003</v>
      </c>
      <c r="U50" s="176">
        <v>58.64</v>
      </c>
      <c r="V50" s="176">
        <v>8.82</v>
      </c>
      <c r="W50" s="176">
        <v>4.6900000000000004</v>
      </c>
      <c r="X50" s="176">
        <v>62.73</v>
      </c>
      <c r="Y50" s="176">
        <v>0</v>
      </c>
      <c r="Z50">
        <v>0</v>
      </c>
      <c r="AA50" s="176">
        <v>9.82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56.16</v>
      </c>
      <c r="AQ50" s="176">
        <v>14.52</v>
      </c>
      <c r="AR50" s="176">
        <v>47.5</v>
      </c>
      <c r="AS50" s="176">
        <v>1.78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2.34</v>
      </c>
      <c r="BA50" s="176">
        <v>1.53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275.35000000000002</v>
      </c>
      <c r="L51" s="176">
        <v>4.84</v>
      </c>
      <c r="M51" s="176">
        <v>62.89</v>
      </c>
      <c r="N51" s="176">
        <v>51.51</v>
      </c>
      <c r="O51" s="176">
        <v>72.37</v>
      </c>
      <c r="P51" s="176">
        <v>29</v>
      </c>
      <c r="Q51" s="176">
        <v>5.09</v>
      </c>
      <c r="R51" s="176">
        <v>8.34</v>
      </c>
      <c r="S51" s="176">
        <v>6.11</v>
      </c>
      <c r="T51" s="176">
        <v>0.28000000000000003</v>
      </c>
      <c r="U51" s="176">
        <v>58.64</v>
      </c>
      <c r="V51" s="176">
        <v>8.82</v>
      </c>
      <c r="W51" s="176">
        <v>4.6900000000000004</v>
      </c>
      <c r="X51" s="176">
        <v>62.73</v>
      </c>
      <c r="Y51" s="176">
        <v>0</v>
      </c>
      <c r="Z51">
        <v>0</v>
      </c>
      <c r="AA51" s="176">
        <v>9.84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84.16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56.16</v>
      </c>
      <c r="AQ51" s="176">
        <v>14.52</v>
      </c>
      <c r="AR51" s="176">
        <v>47.5</v>
      </c>
      <c r="AS51" s="176">
        <v>1.78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2.34</v>
      </c>
      <c r="BA51" s="176">
        <v>1.53</v>
      </c>
      <c r="BB51" s="176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275.37</v>
      </c>
      <c r="L52" s="176">
        <v>4.84</v>
      </c>
      <c r="M52" s="176">
        <v>62.89</v>
      </c>
      <c r="N52" s="176">
        <v>51.51</v>
      </c>
      <c r="O52" s="176">
        <v>72.37</v>
      </c>
      <c r="P52" s="176">
        <v>29</v>
      </c>
      <c r="Q52" s="176">
        <v>5.09</v>
      </c>
      <c r="R52" s="176">
        <v>8.34</v>
      </c>
      <c r="S52" s="176">
        <v>6.11</v>
      </c>
      <c r="T52" s="176">
        <v>0.28000000000000003</v>
      </c>
      <c r="U52" s="176">
        <v>58.64</v>
      </c>
      <c r="V52" s="176">
        <v>8.82</v>
      </c>
      <c r="W52" s="176">
        <v>4.6900000000000004</v>
      </c>
      <c r="X52" s="176">
        <v>62.73</v>
      </c>
      <c r="Y52" s="176">
        <v>0</v>
      </c>
      <c r="Z52">
        <v>0</v>
      </c>
      <c r="AA52" s="176">
        <v>9.84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84.16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56.16</v>
      </c>
      <c r="AQ52" s="176">
        <v>14.52</v>
      </c>
      <c r="AR52" s="176">
        <v>47.5</v>
      </c>
      <c r="AS52" s="176">
        <v>1.78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2.34</v>
      </c>
      <c r="BA52" s="176">
        <v>1.53</v>
      </c>
      <c r="BB52" s="176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275.35000000000002</v>
      </c>
      <c r="L53" s="176">
        <v>4.84</v>
      </c>
      <c r="M53" s="176">
        <v>62.89</v>
      </c>
      <c r="N53" s="176">
        <v>51.51</v>
      </c>
      <c r="O53" s="176">
        <v>72.37</v>
      </c>
      <c r="P53" s="176">
        <v>29</v>
      </c>
      <c r="Q53" s="176">
        <v>5.09</v>
      </c>
      <c r="R53" s="176">
        <v>8.1999999999999993</v>
      </c>
      <c r="S53" s="176">
        <v>6.11</v>
      </c>
      <c r="T53" s="176">
        <v>0.28000000000000003</v>
      </c>
      <c r="U53" s="176">
        <v>59.09</v>
      </c>
      <c r="V53" s="176">
        <v>7.29</v>
      </c>
      <c r="W53" s="176">
        <v>4.6900000000000004</v>
      </c>
      <c r="X53" s="176">
        <v>62.73</v>
      </c>
      <c r="Y53" s="176">
        <v>0</v>
      </c>
      <c r="Z53">
        <v>0</v>
      </c>
      <c r="AA53" s="176">
        <v>11.49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84.16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56.16</v>
      </c>
      <c r="AQ53" s="176">
        <v>14.52</v>
      </c>
      <c r="AR53" s="176">
        <v>47.5</v>
      </c>
      <c r="AS53" s="176">
        <v>1.78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2.34</v>
      </c>
      <c r="BA53" s="176">
        <v>1.53</v>
      </c>
      <c r="BB53" s="176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275.37</v>
      </c>
      <c r="L54" s="176">
        <v>13.25</v>
      </c>
      <c r="M54" s="176">
        <v>62.89</v>
      </c>
      <c r="N54" s="176">
        <v>51.51</v>
      </c>
      <c r="O54" s="176">
        <v>72.37</v>
      </c>
      <c r="P54" s="176">
        <v>29</v>
      </c>
      <c r="Q54" s="176">
        <v>9.16</v>
      </c>
      <c r="R54" s="176">
        <v>18.600000000000001</v>
      </c>
      <c r="S54" s="176">
        <v>11.51</v>
      </c>
      <c r="T54" s="176">
        <v>0.7</v>
      </c>
      <c r="U54" s="176">
        <v>59.13</v>
      </c>
      <c r="V54" s="176">
        <v>8.81</v>
      </c>
      <c r="W54" s="176">
        <v>18.07</v>
      </c>
      <c r="X54" s="176">
        <v>62.73</v>
      </c>
      <c r="Y54" s="176">
        <v>0</v>
      </c>
      <c r="Z54">
        <v>0</v>
      </c>
      <c r="AA54" s="176">
        <v>11.49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84.16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109.3</v>
      </c>
      <c r="AQ54" s="176">
        <v>38.36</v>
      </c>
      <c r="AR54" s="176">
        <v>47.5</v>
      </c>
      <c r="AS54" s="176">
        <v>3.62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2.34</v>
      </c>
      <c r="BA54" s="176">
        <v>1.53</v>
      </c>
      <c r="BB54" s="176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280</v>
      </c>
      <c r="L55" s="176">
        <v>8.9600000000000009</v>
      </c>
      <c r="M55" s="176">
        <v>62.89</v>
      </c>
      <c r="N55" s="176">
        <v>51.51</v>
      </c>
      <c r="O55" s="176">
        <v>72.37</v>
      </c>
      <c r="P55" s="176">
        <v>29</v>
      </c>
      <c r="Q55" s="176">
        <v>9.16</v>
      </c>
      <c r="R55" s="176">
        <v>18.600000000000001</v>
      </c>
      <c r="S55" s="176">
        <v>11.51</v>
      </c>
      <c r="T55" s="176">
        <v>0.7</v>
      </c>
      <c r="U55" s="176">
        <v>59.13</v>
      </c>
      <c r="V55" s="176">
        <v>8.82</v>
      </c>
      <c r="W55" s="176">
        <v>18.07</v>
      </c>
      <c r="X55" s="176">
        <v>62.73</v>
      </c>
      <c r="Y55" s="176">
        <v>0</v>
      </c>
      <c r="Z55">
        <v>0</v>
      </c>
      <c r="AA55" s="176">
        <v>11.95</v>
      </c>
      <c r="AB55" s="176">
        <v>10.38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82.87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117.86</v>
      </c>
      <c r="AQ55" s="176">
        <v>38.36</v>
      </c>
      <c r="AR55" s="176">
        <v>47.5</v>
      </c>
      <c r="AS55" s="176">
        <v>3.62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2.34</v>
      </c>
      <c r="BA55" s="176">
        <v>1.53</v>
      </c>
      <c r="BB55" s="176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280</v>
      </c>
      <c r="L56" s="176">
        <v>8.9600000000000009</v>
      </c>
      <c r="M56" s="176">
        <v>62.89</v>
      </c>
      <c r="N56" s="176">
        <v>51.51</v>
      </c>
      <c r="O56" s="176">
        <v>72.37</v>
      </c>
      <c r="P56" s="176">
        <v>29</v>
      </c>
      <c r="Q56" s="176">
        <v>9.16</v>
      </c>
      <c r="R56" s="176">
        <v>18.600000000000001</v>
      </c>
      <c r="S56" s="176">
        <v>11.51</v>
      </c>
      <c r="T56" s="176">
        <v>0.7</v>
      </c>
      <c r="U56" s="176">
        <v>59.13</v>
      </c>
      <c r="V56" s="176">
        <v>8.82</v>
      </c>
      <c r="W56" s="176">
        <v>18.07</v>
      </c>
      <c r="X56" s="176">
        <v>62.73</v>
      </c>
      <c r="Y56" s="176">
        <v>0</v>
      </c>
      <c r="Z56">
        <v>0</v>
      </c>
      <c r="AA56" s="176">
        <v>11.95</v>
      </c>
      <c r="AB56" s="176">
        <v>10.38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82.87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118.34</v>
      </c>
      <c r="AQ56" s="176">
        <v>38.36</v>
      </c>
      <c r="AR56" s="176">
        <v>47.5</v>
      </c>
      <c r="AS56" s="176">
        <v>3.62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2.34</v>
      </c>
      <c r="BA56" s="176">
        <v>1.53</v>
      </c>
      <c r="BB56" s="176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280</v>
      </c>
      <c r="L57" s="176">
        <v>8.9600000000000009</v>
      </c>
      <c r="M57" s="176">
        <v>62.89</v>
      </c>
      <c r="N57" s="176">
        <v>51.51</v>
      </c>
      <c r="O57" s="176">
        <v>72.37</v>
      </c>
      <c r="P57" s="176">
        <v>29</v>
      </c>
      <c r="Q57" s="176">
        <v>9.16</v>
      </c>
      <c r="R57" s="176">
        <v>18.600000000000001</v>
      </c>
      <c r="S57" s="176">
        <v>11.51</v>
      </c>
      <c r="T57" s="176">
        <v>0.7</v>
      </c>
      <c r="U57" s="176">
        <v>59.13</v>
      </c>
      <c r="V57" s="176">
        <v>8.81</v>
      </c>
      <c r="W57" s="176">
        <v>18.07</v>
      </c>
      <c r="X57" s="176">
        <v>62.73</v>
      </c>
      <c r="Y57" s="176">
        <v>0</v>
      </c>
      <c r="Z57">
        <v>0</v>
      </c>
      <c r="AA57" s="176">
        <v>11.95</v>
      </c>
      <c r="AB57" s="176">
        <v>10.38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82.87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118.34</v>
      </c>
      <c r="AQ57" s="176">
        <v>38.36</v>
      </c>
      <c r="AR57" s="176">
        <v>47.5</v>
      </c>
      <c r="AS57" s="176">
        <v>3.62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2.34</v>
      </c>
      <c r="BA57" s="176">
        <v>1.53</v>
      </c>
      <c r="BB57" s="176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280</v>
      </c>
      <c r="L58" s="176">
        <v>8.9600000000000009</v>
      </c>
      <c r="M58" s="176">
        <v>62.89</v>
      </c>
      <c r="N58" s="176">
        <v>51.51</v>
      </c>
      <c r="O58" s="176">
        <v>72.37</v>
      </c>
      <c r="P58" s="176">
        <v>29</v>
      </c>
      <c r="Q58" s="176">
        <v>9.16</v>
      </c>
      <c r="R58" s="176">
        <v>18.600000000000001</v>
      </c>
      <c r="S58" s="176">
        <v>11.51</v>
      </c>
      <c r="T58" s="176">
        <v>0.7</v>
      </c>
      <c r="U58" s="176">
        <v>59.13</v>
      </c>
      <c r="V58" s="176">
        <v>8.81</v>
      </c>
      <c r="W58" s="176">
        <v>18.07</v>
      </c>
      <c r="X58" s="176">
        <v>62.73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82.87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118.34</v>
      </c>
      <c r="AQ58" s="176">
        <v>38.36</v>
      </c>
      <c r="AR58" s="176">
        <v>47.5</v>
      </c>
      <c r="AS58" s="176">
        <v>3.62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2.34</v>
      </c>
      <c r="BA58" s="176">
        <v>1.53</v>
      </c>
      <c r="BB58" s="176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9.1300000000000008</v>
      </c>
      <c r="M59" s="176">
        <v>62.89</v>
      </c>
      <c r="N59" s="176">
        <v>51.51</v>
      </c>
      <c r="O59" s="176">
        <v>72.37</v>
      </c>
      <c r="P59" s="176">
        <v>29</v>
      </c>
      <c r="Q59" s="176">
        <v>9.16</v>
      </c>
      <c r="R59" s="176">
        <v>18.600000000000001</v>
      </c>
      <c r="S59" s="176">
        <v>11.51</v>
      </c>
      <c r="T59" s="176">
        <v>0.7</v>
      </c>
      <c r="U59" s="176">
        <v>59.43</v>
      </c>
      <c r="V59" s="176">
        <v>8.81</v>
      </c>
      <c r="W59" s="176">
        <v>18.07</v>
      </c>
      <c r="X59" s="176">
        <v>62.73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82.87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118.34</v>
      </c>
      <c r="AQ59" s="176">
        <v>38.36</v>
      </c>
      <c r="AR59" s="176">
        <v>47.5</v>
      </c>
      <c r="AS59" s="176">
        <v>3.62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2.34</v>
      </c>
      <c r="BA59" s="176">
        <v>1.53</v>
      </c>
      <c r="BB59" s="176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319.5</v>
      </c>
      <c r="L60" s="176">
        <v>9.1300000000000008</v>
      </c>
      <c r="M60" s="176">
        <v>62.89</v>
      </c>
      <c r="N60" s="176">
        <v>51.51</v>
      </c>
      <c r="O60" s="176">
        <v>72.37</v>
      </c>
      <c r="P60" s="176">
        <v>29</v>
      </c>
      <c r="Q60" s="176">
        <v>9.16</v>
      </c>
      <c r="R60" s="176">
        <v>18.600000000000001</v>
      </c>
      <c r="S60" s="176">
        <v>11.51</v>
      </c>
      <c r="T60" s="176">
        <v>0.7</v>
      </c>
      <c r="U60" s="176">
        <v>59.45</v>
      </c>
      <c r="V60" s="176">
        <v>8.81</v>
      </c>
      <c r="W60" s="176">
        <v>18.07</v>
      </c>
      <c r="X60" s="176">
        <v>62.73</v>
      </c>
      <c r="Y60" s="176">
        <v>0</v>
      </c>
      <c r="Z60">
        <v>0</v>
      </c>
      <c r="AA60" s="176">
        <v>9.84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82.87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118.34</v>
      </c>
      <c r="AQ60" s="176">
        <v>38.36</v>
      </c>
      <c r="AR60" s="176">
        <v>47.5</v>
      </c>
      <c r="AS60" s="176">
        <v>3.62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2.34</v>
      </c>
      <c r="BA60" s="176">
        <v>1.53</v>
      </c>
      <c r="BB60" s="176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367.92</v>
      </c>
      <c r="L61" s="176">
        <v>8.84</v>
      </c>
      <c r="M61" s="176">
        <v>62.89</v>
      </c>
      <c r="N61" s="176">
        <v>51.51</v>
      </c>
      <c r="O61" s="176">
        <v>72.37</v>
      </c>
      <c r="P61" s="176">
        <v>29</v>
      </c>
      <c r="Q61" s="176">
        <v>9.16</v>
      </c>
      <c r="R61" s="176">
        <v>18.600000000000001</v>
      </c>
      <c r="S61" s="176">
        <v>11.51</v>
      </c>
      <c r="T61" s="176">
        <v>0.7</v>
      </c>
      <c r="U61" s="176">
        <v>59.45</v>
      </c>
      <c r="V61" s="176">
        <v>8.81</v>
      </c>
      <c r="W61" s="176">
        <v>18.07</v>
      </c>
      <c r="X61" s="176">
        <v>62.73</v>
      </c>
      <c r="Y61" s="176">
        <v>0</v>
      </c>
      <c r="Z61">
        <v>0</v>
      </c>
      <c r="AA61" s="176">
        <v>9.84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82.87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118.34</v>
      </c>
      <c r="AQ61" s="176">
        <v>38.36</v>
      </c>
      <c r="AR61" s="176">
        <v>47.5</v>
      </c>
      <c r="AS61" s="176">
        <v>3.62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2.34</v>
      </c>
      <c r="BA61" s="176">
        <v>1.53</v>
      </c>
      <c r="BB61" s="176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416.32</v>
      </c>
      <c r="L62" s="176">
        <v>8.84</v>
      </c>
      <c r="M62" s="176">
        <v>62.89</v>
      </c>
      <c r="N62" s="176">
        <v>51.51</v>
      </c>
      <c r="O62" s="176">
        <v>72.37</v>
      </c>
      <c r="P62" s="176">
        <v>29</v>
      </c>
      <c r="Q62" s="176">
        <v>9.16</v>
      </c>
      <c r="R62" s="176">
        <v>18.600000000000001</v>
      </c>
      <c r="S62" s="176">
        <v>11.51</v>
      </c>
      <c r="T62" s="176">
        <v>0.7</v>
      </c>
      <c r="U62" s="176">
        <v>59.45</v>
      </c>
      <c r="V62" s="176">
        <v>8.81</v>
      </c>
      <c r="W62" s="176">
        <v>18.07</v>
      </c>
      <c r="X62" s="176">
        <v>62.73</v>
      </c>
      <c r="Y62" s="176">
        <v>0</v>
      </c>
      <c r="Z62">
        <v>0</v>
      </c>
      <c r="AA62" s="176">
        <v>10.49</v>
      </c>
      <c r="AB62" s="176">
        <v>0</v>
      </c>
      <c r="AC62" s="176">
        <v>0</v>
      </c>
      <c r="AD62" s="176">
        <v>0</v>
      </c>
      <c r="AE62" s="176">
        <v>74.97</v>
      </c>
      <c r="AF62" s="176">
        <v>0</v>
      </c>
      <c r="AG62" s="176">
        <v>0</v>
      </c>
      <c r="AH62" s="176">
        <v>0</v>
      </c>
      <c r="AI62" s="176">
        <v>82.87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118.34</v>
      </c>
      <c r="AQ62" s="176">
        <v>38.36</v>
      </c>
      <c r="AR62" s="176">
        <v>47.5</v>
      </c>
      <c r="AS62" s="176">
        <v>3.62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2.34</v>
      </c>
      <c r="BA62" s="176">
        <v>1.53</v>
      </c>
      <c r="BB62" s="176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464.73</v>
      </c>
      <c r="L63" s="176">
        <v>8.84</v>
      </c>
      <c r="M63" s="176">
        <v>62.89</v>
      </c>
      <c r="N63" s="176">
        <v>51.51</v>
      </c>
      <c r="O63" s="176">
        <v>72.37</v>
      </c>
      <c r="P63" s="176">
        <v>29</v>
      </c>
      <c r="Q63" s="176">
        <v>9.16</v>
      </c>
      <c r="R63" s="176">
        <v>18.600000000000001</v>
      </c>
      <c r="S63" s="176">
        <v>11.51</v>
      </c>
      <c r="T63" s="176">
        <v>0.7</v>
      </c>
      <c r="U63" s="176">
        <v>59.45</v>
      </c>
      <c r="V63" s="176">
        <v>8.81</v>
      </c>
      <c r="W63" s="176">
        <v>18.18</v>
      </c>
      <c r="X63" s="176">
        <v>62.73</v>
      </c>
      <c r="Y63" s="176">
        <v>0</v>
      </c>
      <c r="Z63">
        <v>0</v>
      </c>
      <c r="AA63" s="176">
        <v>10.49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76.28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118.34</v>
      </c>
      <c r="AQ63" s="176">
        <v>38.36</v>
      </c>
      <c r="AR63" s="176">
        <v>47.5</v>
      </c>
      <c r="AS63" s="176">
        <v>3.62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2.34</v>
      </c>
      <c r="BA63" s="176">
        <v>1.53</v>
      </c>
      <c r="BB63" s="176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497.32</v>
      </c>
      <c r="L64" s="176">
        <v>8.84</v>
      </c>
      <c r="M64" s="176">
        <v>62.89</v>
      </c>
      <c r="N64" s="176">
        <v>51.51</v>
      </c>
      <c r="O64" s="176">
        <v>72.37</v>
      </c>
      <c r="P64" s="176">
        <v>29</v>
      </c>
      <c r="Q64" s="176">
        <v>9.16</v>
      </c>
      <c r="R64" s="176">
        <v>18.600000000000001</v>
      </c>
      <c r="S64" s="176">
        <v>11.51</v>
      </c>
      <c r="T64" s="176">
        <v>0.7</v>
      </c>
      <c r="U64" s="176">
        <v>59.45</v>
      </c>
      <c r="V64" s="176">
        <v>8.81</v>
      </c>
      <c r="W64" s="176">
        <v>18.18</v>
      </c>
      <c r="X64" s="176">
        <v>62.73</v>
      </c>
      <c r="Y64" s="176">
        <v>0</v>
      </c>
      <c r="Z64">
        <v>0</v>
      </c>
      <c r="AA64" s="176">
        <v>10.49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76.28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118.34</v>
      </c>
      <c r="AQ64" s="176">
        <v>38.36</v>
      </c>
      <c r="AR64" s="176">
        <v>47.5</v>
      </c>
      <c r="AS64" s="176">
        <v>3.62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2.34</v>
      </c>
      <c r="BA64" s="176">
        <v>1.53</v>
      </c>
      <c r="BB64" s="176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500.98</v>
      </c>
      <c r="L65" s="176">
        <v>12.56</v>
      </c>
      <c r="M65" s="176">
        <v>62.89</v>
      </c>
      <c r="N65" s="176">
        <v>51.51</v>
      </c>
      <c r="O65" s="176">
        <v>72.37</v>
      </c>
      <c r="P65" s="176">
        <v>29</v>
      </c>
      <c r="Q65" s="176">
        <v>9.4600000000000009</v>
      </c>
      <c r="R65" s="176">
        <v>18.600000000000001</v>
      </c>
      <c r="S65" s="176">
        <v>11.89</v>
      </c>
      <c r="T65" s="176">
        <v>0.7</v>
      </c>
      <c r="U65" s="176">
        <v>59.45</v>
      </c>
      <c r="V65" s="176">
        <v>8.81</v>
      </c>
      <c r="W65" s="176">
        <v>18.18</v>
      </c>
      <c r="X65" s="176">
        <v>62.73</v>
      </c>
      <c r="Y65" s="176">
        <v>0</v>
      </c>
      <c r="Z65">
        <v>0</v>
      </c>
      <c r="AA65" s="176">
        <v>6.21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82.87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118.34</v>
      </c>
      <c r="AQ65" s="176">
        <v>38.36</v>
      </c>
      <c r="AR65" s="176">
        <v>47.5</v>
      </c>
      <c r="AS65" s="176">
        <v>3.62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2.34</v>
      </c>
      <c r="BA65" s="176">
        <v>1.53</v>
      </c>
      <c r="BB65" s="176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500.98</v>
      </c>
      <c r="L66" s="176">
        <v>13.69</v>
      </c>
      <c r="M66" s="176">
        <v>62.89</v>
      </c>
      <c r="N66" s="176">
        <v>51.51</v>
      </c>
      <c r="O66" s="176">
        <v>72.37</v>
      </c>
      <c r="P66" s="176">
        <v>29</v>
      </c>
      <c r="Q66" s="176">
        <v>9.4600000000000009</v>
      </c>
      <c r="R66" s="176">
        <v>18.600000000000001</v>
      </c>
      <c r="S66" s="176">
        <v>11.89</v>
      </c>
      <c r="T66" s="176">
        <v>0.7</v>
      </c>
      <c r="U66" s="176">
        <v>59.45</v>
      </c>
      <c r="V66" s="176">
        <v>8.81</v>
      </c>
      <c r="W66" s="176">
        <v>18.18</v>
      </c>
      <c r="X66" s="176">
        <v>62.73</v>
      </c>
      <c r="Y66" s="176">
        <v>0</v>
      </c>
      <c r="Z66">
        <v>0</v>
      </c>
      <c r="AA66" s="176">
        <v>10.49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82.87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38.36</v>
      </c>
      <c r="AR66" s="176">
        <v>47.5</v>
      </c>
      <c r="AS66" s="176">
        <v>3.62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2.34</v>
      </c>
      <c r="BA66" s="176">
        <v>1.53</v>
      </c>
      <c r="BB66" s="176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497.33</v>
      </c>
      <c r="L67" s="176">
        <v>13.25</v>
      </c>
      <c r="M67" s="176">
        <v>62.89</v>
      </c>
      <c r="N67" s="176">
        <v>51.51</v>
      </c>
      <c r="O67" s="176">
        <v>72.37</v>
      </c>
      <c r="P67" s="176">
        <v>29</v>
      </c>
      <c r="Q67" s="176">
        <v>9.16</v>
      </c>
      <c r="R67" s="176">
        <v>18.600000000000001</v>
      </c>
      <c r="S67" s="176">
        <v>11.51</v>
      </c>
      <c r="T67" s="176">
        <v>0.7</v>
      </c>
      <c r="U67" s="176">
        <v>59.45</v>
      </c>
      <c r="V67" s="176">
        <v>8.81</v>
      </c>
      <c r="W67" s="176">
        <v>18.18</v>
      </c>
      <c r="X67" s="176">
        <v>62.73</v>
      </c>
      <c r="Y67" s="176">
        <v>0</v>
      </c>
      <c r="Z67">
        <v>0</v>
      </c>
      <c r="AA67" s="176">
        <v>10.49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86.68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38.36</v>
      </c>
      <c r="AR67" s="176">
        <v>47.5</v>
      </c>
      <c r="AS67" s="176">
        <v>3.62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2.34</v>
      </c>
      <c r="BA67" s="176">
        <v>1.53</v>
      </c>
      <c r="BB67" s="176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497.33</v>
      </c>
      <c r="L68" s="176">
        <v>13.25</v>
      </c>
      <c r="M68" s="176">
        <v>62.89</v>
      </c>
      <c r="N68" s="176">
        <v>51.51</v>
      </c>
      <c r="O68" s="176">
        <v>72.37</v>
      </c>
      <c r="P68" s="176">
        <v>29</v>
      </c>
      <c r="Q68" s="176">
        <v>9.16</v>
      </c>
      <c r="R68" s="176">
        <v>18.600000000000001</v>
      </c>
      <c r="S68" s="176">
        <v>11.51</v>
      </c>
      <c r="T68" s="176">
        <v>0.7</v>
      </c>
      <c r="U68" s="176">
        <v>59.45</v>
      </c>
      <c r="V68" s="176">
        <v>8.81</v>
      </c>
      <c r="W68" s="176">
        <v>18.18</v>
      </c>
      <c r="X68" s="176">
        <v>62.73</v>
      </c>
      <c r="Y68" s="176">
        <v>0</v>
      </c>
      <c r="Z68">
        <v>0</v>
      </c>
      <c r="AA68" s="176">
        <v>10.49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86.68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38.36</v>
      </c>
      <c r="AR68" s="176">
        <v>47.5</v>
      </c>
      <c r="AS68" s="176">
        <v>3.62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2.34</v>
      </c>
      <c r="BA68" s="176">
        <v>1.53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497.33</v>
      </c>
      <c r="L69" s="176">
        <v>13.25</v>
      </c>
      <c r="M69" s="176">
        <v>62.89</v>
      </c>
      <c r="N69" s="176">
        <v>51.51</v>
      </c>
      <c r="O69" s="176">
        <v>72.37</v>
      </c>
      <c r="P69" s="176">
        <v>29</v>
      </c>
      <c r="Q69" s="176">
        <v>9.16</v>
      </c>
      <c r="R69" s="176">
        <v>18.600000000000001</v>
      </c>
      <c r="S69" s="176">
        <v>11.51</v>
      </c>
      <c r="T69" s="176">
        <v>0.7</v>
      </c>
      <c r="U69" s="176">
        <v>59.76</v>
      </c>
      <c r="V69" s="176">
        <v>8.81</v>
      </c>
      <c r="W69" s="176">
        <v>18.18</v>
      </c>
      <c r="X69" s="176">
        <v>62.73</v>
      </c>
      <c r="Y69" s="176">
        <v>0</v>
      </c>
      <c r="Z69">
        <v>0</v>
      </c>
      <c r="AA69" s="176">
        <v>10.49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100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38.36</v>
      </c>
      <c r="AR69" s="176">
        <v>47.5</v>
      </c>
      <c r="AS69" s="176">
        <v>3.62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2.34</v>
      </c>
      <c r="BA69" s="176">
        <v>1.53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497.33</v>
      </c>
      <c r="L70" s="176">
        <v>13.25</v>
      </c>
      <c r="M70" s="176">
        <v>62.89</v>
      </c>
      <c r="N70" s="176">
        <v>51.51</v>
      </c>
      <c r="O70" s="176">
        <v>72.37</v>
      </c>
      <c r="P70" s="176">
        <v>29</v>
      </c>
      <c r="Q70" s="176">
        <v>9.16</v>
      </c>
      <c r="R70" s="176">
        <v>18.600000000000001</v>
      </c>
      <c r="S70" s="176">
        <v>11.51</v>
      </c>
      <c r="T70" s="176">
        <v>0.7</v>
      </c>
      <c r="U70" s="176">
        <v>59.78</v>
      </c>
      <c r="V70" s="176">
        <v>8.81</v>
      </c>
      <c r="W70" s="176">
        <v>18.18</v>
      </c>
      <c r="X70" s="176">
        <v>62.73</v>
      </c>
      <c r="Y70" s="176">
        <v>0</v>
      </c>
      <c r="Z70">
        <v>0</v>
      </c>
      <c r="AA70" s="176">
        <v>10.49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100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38.36</v>
      </c>
      <c r="AR70" s="176">
        <v>42.93</v>
      </c>
      <c r="AS70" s="176">
        <v>3.62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2.34</v>
      </c>
      <c r="BA70" s="176">
        <v>1.53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497.33</v>
      </c>
      <c r="L71" s="176">
        <v>13.25</v>
      </c>
      <c r="M71" s="176">
        <v>62.89</v>
      </c>
      <c r="N71" s="176">
        <v>51.51</v>
      </c>
      <c r="O71" s="176">
        <v>72.37</v>
      </c>
      <c r="P71" s="176">
        <v>29</v>
      </c>
      <c r="Q71" s="176">
        <v>9.16</v>
      </c>
      <c r="R71" s="176">
        <v>18.600000000000001</v>
      </c>
      <c r="S71" s="176">
        <v>11.51</v>
      </c>
      <c r="T71" s="176">
        <v>0.7</v>
      </c>
      <c r="U71" s="176">
        <v>59.78</v>
      </c>
      <c r="V71" s="176">
        <v>8.81</v>
      </c>
      <c r="W71" s="176">
        <v>18.18</v>
      </c>
      <c r="X71" s="176">
        <v>62.73</v>
      </c>
      <c r="Y71" s="176">
        <v>0</v>
      </c>
      <c r="Z71">
        <v>0</v>
      </c>
      <c r="AA71" s="176">
        <v>10.49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87.55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38.08</v>
      </c>
      <c r="AS71" s="176">
        <v>3.62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2.34</v>
      </c>
      <c r="BA71" s="176">
        <v>1.53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497.33</v>
      </c>
      <c r="L72" s="176">
        <v>13.25</v>
      </c>
      <c r="M72" s="176">
        <v>62.89</v>
      </c>
      <c r="N72" s="176">
        <v>51.51</v>
      </c>
      <c r="O72" s="176">
        <v>72.37</v>
      </c>
      <c r="P72" s="176">
        <v>29</v>
      </c>
      <c r="Q72" s="176">
        <v>9.16</v>
      </c>
      <c r="R72" s="176">
        <v>18.600000000000001</v>
      </c>
      <c r="S72" s="176">
        <v>11.51</v>
      </c>
      <c r="T72" s="176">
        <v>0.7</v>
      </c>
      <c r="U72" s="176">
        <v>59.78</v>
      </c>
      <c r="V72" s="176">
        <v>8.81</v>
      </c>
      <c r="W72" s="176">
        <v>18.18</v>
      </c>
      <c r="X72" s="176">
        <v>62.73</v>
      </c>
      <c r="Y72" s="176">
        <v>0</v>
      </c>
      <c r="Z72">
        <v>0</v>
      </c>
      <c r="AA72" s="176">
        <v>9.84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87.55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35.32</v>
      </c>
      <c r="AS72" s="176">
        <v>3.62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2.34</v>
      </c>
      <c r="BA72" s="176">
        <v>1.53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497.33</v>
      </c>
      <c r="L73" s="176">
        <v>13.25</v>
      </c>
      <c r="M73" s="176">
        <v>62.89</v>
      </c>
      <c r="N73" s="176">
        <v>51.51</v>
      </c>
      <c r="O73" s="176">
        <v>72.37</v>
      </c>
      <c r="P73" s="176">
        <v>29</v>
      </c>
      <c r="Q73" s="176">
        <v>9.16</v>
      </c>
      <c r="R73" s="176">
        <v>18.600000000000001</v>
      </c>
      <c r="S73" s="176">
        <v>11.51</v>
      </c>
      <c r="T73" s="176">
        <v>0.7</v>
      </c>
      <c r="U73" s="176">
        <v>59.78</v>
      </c>
      <c r="V73" s="176">
        <v>8.81</v>
      </c>
      <c r="W73" s="176">
        <v>18.18</v>
      </c>
      <c r="X73" s="176">
        <v>62.73</v>
      </c>
      <c r="Y73" s="176">
        <v>0</v>
      </c>
      <c r="Z73">
        <v>0</v>
      </c>
      <c r="AA73" s="176">
        <v>9.84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87.55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22.78</v>
      </c>
      <c r="AS73" s="176">
        <v>3.62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2.34</v>
      </c>
      <c r="BA73" s="176">
        <v>1.53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497.33</v>
      </c>
      <c r="L74" s="176">
        <v>13.25</v>
      </c>
      <c r="M74" s="176">
        <v>62.89</v>
      </c>
      <c r="N74" s="176">
        <v>51.51</v>
      </c>
      <c r="O74" s="176">
        <v>72.37</v>
      </c>
      <c r="P74" s="176">
        <v>29</v>
      </c>
      <c r="Q74" s="176">
        <v>9.16</v>
      </c>
      <c r="R74" s="176">
        <v>18.600000000000001</v>
      </c>
      <c r="S74" s="176">
        <v>11.51</v>
      </c>
      <c r="T74" s="176">
        <v>0.7</v>
      </c>
      <c r="U74" s="176">
        <v>59.78</v>
      </c>
      <c r="V74" s="176">
        <v>8.81</v>
      </c>
      <c r="W74" s="176">
        <v>18.18</v>
      </c>
      <c r="X74" s="176">
        <v>62.73</v>
      </c>
      <c r="Y74" s="176">
        <v>0</v>
      </c>
      <c r="Z74">
        <v>0</v>
      </c>
      <c r="AA74" s="176">
        <v>9.84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87.55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11.62</v>
      </c>
      <c r="AS74" s="176">
        <v>3.62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2.34</v>
      </c>
      <c r="BA74" s="176">
        <v>1.53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497.33</v>
      </c>
      <c r="L75" s="176">
        <v>13.25</v>
      </c>
      <c r="M75" s="176">
        <v>62.89</v>
      </c>
      <c r="N75" s="176">
        <v>51.51</v>
      </c>
      <c r="O75" s="176">
        <v>72.37</v>
      </c>
      <c r="P75" s="176">
        <v>29</v>
      </c>
      <c r="Q75" s="176">
        <v>9.16</v>
      </c>
      <c r="R75" s="176">
        <v>18.600000000000001</v>
      </c>
      <c r="S75" s="176">
        <v>11.51</v>
      </c>
      <c r="T75" s="176">
        <v>0.7</v>
      </c>
      <c r="U75" s="176">
        <v>59.78</v>
      </c>
      <c r="V75" s="176">
        <v>8.81</v>
      </c>
      <c r="W75" s="176">
        <v>18.18</v>
      </c>
      <c r="X75" s="176">
        <v>62.73</v>
      </c>
      <c r="Y75" s="176">
        <v>0</v>
      </c>
      <c r="Z75">
        <v>0</v>
      </c>
      <c r="AA75" s="176">
        <v>9.84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87.55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3.62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2.34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497.33</v>
      </c>
      <c r="L76" s="176">
        <v>13.25</v>
      </c>
      <c r="M76" s="176">
        <v>62.89</v>
      </c>
      <c r="N76" s="176">
        <v>51.51</v>
      </c>
      <c r="O76" s="176">
        <v>72.37</v>
      </c>
      <c r="P76" s="176">
        <v>29</v>
      </c>
      <c r="Q76" s="176">
        <v>9.16</v>
      </c>
      <c r="R76" s="176">
        <v>18.600000000000001</v>
      </c>
      <c r="S76" s="176">
        <v>11.51</v>
      </c>
      <c r="T76" s="176">
        <v>0.7</v>
      </c>
      <c r="U76" s="176">
        <v>59.78</v>
      </c>
      <c r="V76" s="176">
        <v>8.81</v>
      </c>
      <c r="W76" s="176">
        <v>18.18</v>
      </c>
      <c r="X76" s="176">
        <v>62.73</v>
      </c>
      <c r="Y76" s="176">
        <v>0</v>
      </c>
      <c r="Z76">
        <v>0</v>
      </c>
      <c r="AA76" s="176">
        <v>9.84</v>
      </c>
      <c r="AB76" s="176">
        <v>0</v>
      </c>
      <c r="AC76" s="176">
        <v>0</v>
      </c>
      <c r="AD76" s="176">
        <v>0</v>
      </c>
      <c r="AE76" s="176">
        <v>74.97</v>
      </c>
      <c r="AF76" s="176">
        <v>0</v>
      </c>
      <c r="AG76" s="176">
        <v>0</v>
      </c>
      <c r="AH76" s="176">
        <v>0</v>
      </c>
      <c r="AI76" s="176">
        <v>87.55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3.62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2.34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497.33</v>
      </c>
      <c r="L77" s="176">
        <v>13.25</v>
      </c>
      <c r="M77" s="176">
        <v>62.89</v>
      </c>
      <c r="N77" s="176">
        <v>51.51</v>
      </c>
      <c r="O77" s="176">
        <v>72.37</v>
      </c>
      <c r="P77" s="176">
        <v>29</v>
      </c>
      <c r="Q77" s="176">
        <v>9.16</v>
      </c>
      <c r="R77" s="176">
        <v>18.600000000000001</v>
      </c>
      <c r="S77" s="176">
        <v>11.51</v>
      </c>
      <c r="T77" s="176">
        <v>0.7</v>
      </c>
      <c r="U77" s="176">
        <v>59.78</v>
      </c>
      <c r="V77" s="176">
        <v>8.81</v>
      </c>
      <c r="W77" s="176">
        <v>18.18</v>
      </c>
      <c r="X77" s="176">
        <v>62.73</v>
      </c>
      <c r="Y77" s="176">
        <v>0</v>
      </c>
      <c r="Z77">
        <v>0</v>
      </c>
      <c r="AA77" s="176">
        <v>9.84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87.55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3.62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2.34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497.32</v>
      </c>
      <c r="L78" s="176">
        <v>11.1</v>
      </c>
      <c r="M78" s="176">
        <v>62.89</v>
      </c>
      <c r="N78" s="176">
        <v>51.51</v>
      </c>
      <c r="O78" s="176">
        <v>72.37</v>
      </c>
      <c r="P78" s="176">
        <v>29</v>
      </c>
      <c r="Q78" s="176">
        <v>8.52</v>
      </c>
      <c r="R78" s="176">
        <v>18.600000000000001</v>
      </c>
      <c r="S78" s="176">
        <v>11.51</v>
      </c>
      <c r="T78" s="176">
        <v>0.7</v>
      </c>
      <c r="U78" s="176">
        <v>59.78</v>
      </c>
      <c r="V78" s="176">
        <v>8.81</v>
      </c>
      <c r="W78" s="176">
        <v>18.18</v>
      </c>
      <c r="X78" s="176">
        <v>62.73</v>
      </c>
      <c r="Y78" s="176">
        <v>0</v>
      </c>
      <c r="Z78">
        <v>0</v>
      </c>
      <c r="AA78" s="176">
        <v>9.84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83.81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3.62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2.34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481.05</v>
      </c>
      <c r="L79" s="176">
        <v>12.5</v>
      </c>
      <c r="M79" s="176">
        <v>62.89</v>
      </c>
      <c r="N79" s="176">
        <v>51.51</v>
      </c>
      <c r="O79" s="176">
        <v>72.37</v>
      </c>
      <c r="P79" s="176">
        <v>29</v>
      </c>
      <c r="Q79" s="176">
        <v>9.07</v>
      </c>
      <c r="R79" s="176">
        <v>18.600000000000001</v>
      </c>
      <c r="S79" s="176">
        <v>11.38</v>
      </c>
      <c r="T79" s="176">
        <v>0.7</v>
      </c>
      <c r="U79" s="176">
        <v>59.78</v>
      </c>
      <c r="V79" s="176">
        <v>8.81</v>
      </c>
      <c r="W79" s="176">
        <v>18.18</v>
      </c>
      <c r="X79" s="176">
        <v>62.73</v>
      </c>
      <c r="Y79" s="176">
        <v>0</v>
      </c>
      <c r="Z79">
        <v>0</v>
      </c>
      <c r="AA79" s="176">
        <v>9.84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110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3.62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2.34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497.32</v>
      </c>
      <c r="L80" s="176">
        <v>13.25</v>
      </c>
      <c r="M80" s="176">
        <v>62.89</v>
      </c>
      <c r="N80" s="176">
        <v>51.51</v>
      </c>
      <c r="O80" s="176">
        <v>72.37</v>
      </c>
      <c r="P80" s="176">
        <v>29</v>
      </c>
      <c r="Q80" s="176">
        <v>9.16</v>
      </c>
      <c r="R80" s="176">
        <v>18.600000000000001</v>
      </c>
      <c r="S80" s="176">
        <v>11.51</v>
      </c>
      <c r="T80" s="176">
        <v>0.7</v>
      </c>
      <c r="U80" s="176">
        <v>59.78</v>
      </c>
      <c r="V80" s="176">
        <v>8.81</v>
      </c>
      <c r="W80" s="176">
        <v>18.18</v>
      </c>
      <c r="X80" s="176">
        <v>62.73</v>
      </c>
      <c r="Y80" s="176">
        <v>0</v>
      </c>
      <c r="Z80">
        <v>0</v>
      </c>
      <c r="AA80" s="176">
        <v>9.84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110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3.62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2.34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497.32</v>
      </c>
      <c r="L81" s="176">
        <v>13.25</v>
      </c>
      <c r="M81" s="176">
        <v>62.89</v>
      </c>
      <c r="N81" s="176">
        <v>51.51</v>
      </c>
      <c r="O81" s="176">
        <v>72.37</v>
      </c>
      <c r="P81" s="176">
        <v>29</v>
      </c>
      <c r="Q81" s="176">
        <v>9.16</v>
      </c>
      <c r="R81" s="176">
        <v>18.600000000000001</v>
      </c>
      <c r="S81" s="176">
        <v>11.51</v>
      </c>
      <c r="T81" s="176">
        <v>0.7</v>
      </c>
      <c r="U81" s="176">
        <v>60.11</v>
      </c>
      <c r="V81" s="176">
        <v>8.81</v>
      </c>
      <c r="W81" s="176">
        <v>18.18</v>
      </c>
      <c r="X81" s="176">
        <v>62.73</v>
      </c>
      <c r="Y81" s="176">
        <v>0</v>
      </c>
      <c r="Z81">
        <v>0</v>
      </c>
      <c r="AA81" s="176">
        <v>9.84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127.72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38.36</v>
      </c>
      <c r="AR81" s="176">
        <v>0</v>
      </c>
      <c r="AS81" s="176">
        <v>3.62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2.34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497.32</v>
      </c>
      <c r="L82" s="176">
        <v>13.25</v>
      </c>
      <c r="M82" s="176">
        <v>62.89</v>
      </c>
      <c r="N82" s="176">
        <v>51.51</v>
      </c>
      <c r="O82" s="176">
        <v>72.37</v>
      </c>
      <c r="P82" s="176">
        <v>29</v>
      </c>
      <c r="Q82" s="176">
        <v>9.16</v>
      </c>
      <c r="R82" s="176">
        <v>18.600000000000001</v>
      </c>
      <c r="S82" s="176">
        <v>11.51</v>
      </c>
      <c r="T82" s="176">
        <v>0.7</v>
      </c>
      <c r="U82" s="176">
        <v>60.13</v>
      </c>
      <c r="V82" s="176">
        <v>8.81</v>
      </c>
      <c r="W82" s="176">
        <v>18.18</v>
      </c>
      <c r="X82" s="176">
        <v>62.73</v>
      </c>
      <c r="Y82" s="176">
        <v>0</v>
      </c>
      <c r="Z82">
        <v>0</v>
      </c>
      <c r="AA82" s="176">
        <v>9.84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127.72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38.36</v>
      </c>
      <c r="AR82" s="176">
        <v>0</v>
      </c>
      <c r="AS82" s="176">
        <v>3.62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2.34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497.32</v>
      </c>
      <c r="L83" s="176">
        <v>13.25</v>
      </c>
      <c r="M83" s="176">
        <v>62.89</v>
      </c>
      <c r="N83" s="176">
        <v>51.51</v>
      </c>
      <c r="O83" s="176">
        <v>72.37</v>
      </c>
      <c r="P83" s="176">
        <v>29</v>
      </c>
      <c r="Q83" s="176">
        <v>9.16</v>
      </c>
      <c r="R83" s="176">
        <v>18.600000000000001</v>
      </c>
      <c r="S83" s="176">
        <v>11.51</v>
      </c>
      <c r="T83" s="176">
        <v>0.7</v>
      </c>
      <c r="U83" s="176">
        <v>60.13</v>
      </c>
      <c r="V83" s="176">
        <v>8.81</v>
      </c>
      <c r="W83" s="176">
        <v>18.18</v>
      </c>
      <c r="X83" s="176">
        <v>62.73</v>
      </c>
      <c r="Y83" s="176">
        <v>0</v>
      </c>
      <c r="Z83">
        <v>0</v>
      </c>
      <c r="AA83" s="176">
        <v>9.84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102.29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38.36</v>
      </c>
      <c r="AR83" s="176">
        <v>0</v>
      </c>
      <c r="AS83" s="176">
        <v>3.62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2.34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497.32</v>
      </c>
      <c r="L84" s="176">
        <v>13.25</v>
      </c>
      <c r="M84" s="176">
        <v>62.89</v>
      </c>
      <c r="N84" s="176">
        <v>51.51</v>
      </c>
      <c r="O84" s="176">
        <v>72.37</v>
      </c>
      <c r="P84" s="176">
        <v>29</v>
      </c>
      <c r="Q84" s="176">
        <v>9.16</v>
      </c>
      <c r="R84" s="176">
        <v>18.600000000000001</v>
      </c>
      <c r="S84" s="176">
        <v>11.51</v>
      </c>
      <c r="T84" s="176">
        <v>0.7</v>
      </c>
      <c r="U84" s="176">
        <v>60.13</v>
      </c>
      <c r="V84" s="176">
        <v>8.81</v>
      </c>
      <c r="W84" s="176">
        <v>18.18</v>
      </c>
      <c r="X84" s="176">
        <v>62.73</v>
      </c>
      <c r="Y84" s="176">
        <v>0</v>
      </c>
      <c r="Z84">
        <v>0</v>
      </c>
      <c r="AA84" s="176">
        <v>9.84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102.29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38.36</v>
      </c>
      <c r="AR84" s="176">
        <v>0</v>
      </c>
      <c r="AS84" s="176">
        <v>3.62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2.34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497.32</v>
      </c>
      <c r="L85" s="176">
        <v>13.25</v>
      </c>
      <c r="M85" s="176">
        <v>62.89</v>
      </c>
      <c r="N85" s="176">
        <v>51.51</v>
      </c>
      <c r="O85" s="176">
        <v>72.37</v>
      </c>
      <c r="P85" s="176">
        <v>29</v>
      </c>
      <c r="Q85" s="176">
        <v>9.16</v>
      </c>
      <c r="R85" s="176">
        <v>18.600000000000001</v>
      </c>
      <c r="S85" s="176">
        <v>11.51</v>
      </c>
      <c r="T85" s="176">
        <v>0.7</v>
      </c>
      <c r="U85" s="176">
        <v>60.13</v>
      </c>
      <c r="V85" s="176">
        <v>8.81</v>
      </c>
      <c r="W85" s="176">
        <v>18.18</v>
      </c>
      <c r="X85" s="176">
        <v>62.73</v>
      </c>
      <c r="Y85" s="176">
        <v>0</v>
      </c>
      <c r="Z85">
        <v>0</v>
      </c>
      <c r="AA85" s="176">
        <v>10.49</v>
      </c>
      <c r="AB85" s="176">
        <v>0</v>
      </c>
      <c r="AC85" s="176">
        <v>0</v>
      </c>
      <c r="AD85" s="176">
        <v>0</v>
      </c>
      <c r="AE85" s="176">
        <v>74.97</v>
      </c>
      <c r="AF85" s="176">
        <v>0</v>
      </c>
      <c r="AG85" s="176">
        <v>0</v>
      </c>
      <c r="AH85" s="176">
        <v>0</v>
      </c>
      <c r="AI85" s="176">
        <v>102.29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38.36</v>
      </c>
      <c r="AR85" s="176">
        <v>0</v>
      </c>
      <c r="AS85" s="176">
        <v>3.62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2.34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497.32</v>
      </c>
      <c r="L86" s="176">
        <v>13.25</v>
      </c>
      <c r="M86" s="176">
        <v>62.89</v>
      </c>
      <c r="N86" s="176">
        <v>51.51</v>
      </c>
      <c r="O86" s="176">
        <v>72.37</v>
      </c>
      <c r="P86" s="176">
        <v>29</v>
      </c>
      <c r="Q86" s="176">
        <v>9.16</v>
      </c>
      <c r="R86" s="176">
        <v>18.600000000000001</v>
      </c>
      <c r="S86" s="176">
        <v>11.51</v>
      </c>
      <c r="T86" s="176">
        <v>0.7</v>
      </c>
      <c r="U86" s="176">
        <v>60.13</v>
      </c>
      <c r="V86" s="176">
        <v>8.81</v>
      </c>
      <c r="W86" s="176">
        <v>18.18</v>
      </c>
      <c r="X86" s="176">
        <v>62.73</v>
      </c>
      <c r="Y86" s="176">
        <v>0</v>
      </c>
      <c r="Z86">
        <v>0</v>
      </c>
      <c r="AA86" s="176">
        <v>10.49</v>
      </c>
      <c r="AB86" s="176">
        <v>0</v>
      </c>
      <c r="AC86" s="176">
        <v>0</v>
      </c>
      <c r="AD86" s="176">
        <v>0</v>
      </c>
      <c r="AE86" s="176">
        <v>74.97</v>
      </c>
      <c r="AF86" s="176">
        <v>0</v>
      </c>
      <c r="AG86" s="176">
        <v>0</v>
      </c>
      <c r="AH86" s="176">
        <v>0</v>
      </c>
      <c r="AI86" s="176">
        <v>102.29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38.36</v>
      </c>
      <c r="AR86" s="176">
        <v>0</v>
      </c>
      <c r="AS86" s="176">
        <v>3.62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2.34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497.32</v>
      </c>
      <c r="L87" s="176">
        <v>13.25</v>
      </c>
      <c r="M87" s="176">
        <v>62.89</v>
      </c>
      <c r="N87" s="176">
        <v>51.51</v>
      </c>
      <c r="O87" s="176">
        <v>72.37</v>
      </c>
      <c r="P87" s="176">
        <v>29</v>
      </c>
      <c r="Q87" s="176">
        <v>9.16</v>
      </c>
      <c r="R87" s="176">
        <v>18.600000000000001</v>
      </c>
      <c r="S87" s="176">
        <v>11.51</v>
      </c>
      <c r="T87" s="176">
        <v>0.7</v>
      </c>
      <c r="U87" s="176">
        <v>60.13</v>
      </c>
      <c r="V87" s="176">
        <v>8.81</v>
      </c>
      <c r="W87" s="176">
        <v>18.07</v>
      </c>
      <c r="X87" s="176">
        <v>62.73</v>
      </c>
      <c r="Y87" s="176">
        <v>0</v>
      </c>
      <c r="Z87">
        <v>0</v>
      </c>
      <c r="AA87" s="176">
        <v>10.49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102.29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38.36</v>
      </c>
      <c r="AR87" s="176">
        <v>0</v>
      </c>
      <c r="AS87" s="176">
        <v>3.62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2.34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497.32</v>
      </c>
      <c r="L88" s="176">
        <v>13.25</v>
      </c>
      <c r="M88" s="176">
        <v>62.89</v>
      </c>
      <c r="N88" s="176">
        <v>51.51</v>
      </c>
      <c r="O88" s="176">
        <v>72.37</v>
      </c>
      <c r="P88" s="176">
        <v>29</v>
      </c>
      <c r="Q88" s="176">
        <v>9.16</v>
      </c>
      <c r="R88" s="176">
        <v>18.600000000000001</v>
      </c>
      <c r="S88" s="176">
        <v>11.51</v>
      </c>
      <c r="T88" s="176">
        <v>0.7</v>
      </c>
      <c r="U88" s="176">
        <v>60.13</v>
      </c>
      <c r="V88" s="176">
        <v>8.81</v>
      </c>
      <c r="W88" s="176">
        <v>18.07</v>
      </c>
      <c r="X88" s="176">
        <v>62.73</v>
      </c>
      <c r="Y88" s="176">
        <v>0</v>
      </c>
      <c r="Z88">
        <v>0</v>
      </c>
      <c r="AA88" s="176">
        <v>10.49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102.29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38.36</v>
      </c>
      <c r="AR88" s="176">
        <v>0</v>
      </c>
      <c r="AS88" s="176">
        <v>3.62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2.34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497.32</v>
      </c>
      <c r="L89" s="176">
        <v>13.25</v>
      </c>
      <c r="M89" s="176">
        <v>62.89</v>
      </c>
      <c r="N89" s="176">
        <v>51.51</v>
      </c>
      <c r="O89" s="176">
        <v>72.37</v>
      </c>
      <c r="P89" s="176">
        <v>29</v>
      </c>
      <c r="Q89" s="176">
        <v>9.16</v>
      </c>
      <c r="R89" s="176">
        <v>18.600000000000001</v>
      </c>
      <c r="S89" s="176">
        <v>11.51</v>
      </c>
      <c r="T89" s="176">
        <v>0.7</v>
      </c>
      <c r="U89" s="176">
        <v>60.13</v>
      </c>
      <c r="V89" s="176">
        <v>8.81</v>
      </c>
      <c r="W89" s="176">
        <v>18.07</v>
      </c>
      <c r="X89" s="176">
        <v>62.73</v>
      </c>
      <c r="Y89" s="176">
        <v>0</v>
      </c>
      <c r="Z89">
        <v>0</v>
      </c>
      <c r="AA89" s="176">
        <v>10.49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102.29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38.36</v>
      </c>
      <c r="AR89" s="176">
        <v>0</v>
      </c>
      <c r="AS89" s="176">
        <v>3.62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2.34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497.32</v>
      </c>
      <c r="L90" s="176">
        <v>13.25</v>
      </c>
      <c r="M90" s="176">
        <v>62.89</v>
      </c>
      <c r="N90" s="176">
        <v>51.51</v>
      </c>
      <c r="O90" s="176">
        <v>72.37</v>
      </c>
      <c r="P90" s="176">
        <v>29</v>
      </c>
      <c r="Q90" s="176">
        <v>9.16</v>
      </c>
      <c r="R90" s="176">
        <v>18.600000000000001</v>
      </c>
      <c r="S90" s="176">
        <v>11.51</v>
      </c>
      <c r="T90" s="176">
        <v>0.7</v>
      </c>
      <c r="U90" s="176">
        <v>60.13</v>
      </c>
      <c r="V90" s="176">
        <v>8.81</v>
      </c>
      <c r="W90" s="176">
        <v>18.07</v>
      </c>
      <c r="X90" s="176">
        <v>62.73</v>
      </c>
      <c r="Y90" s="176">
        <v>0</v>
      </c>
      <c r="Z90">
        <v>0</v>
      </c>
      <c r="AA90" s="176">
        <v>10.49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102.29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38.36</v>
      </c>
      <c r="AR90" s="176">
        <v>0</v>
      </c>
      <c r="AS90" s="176">
        <v>3.62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2.34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497.32</v>
      </c>
      <c r="L91" s="176">
        <v>13.25</v>
      </c>
      <c r="M91" s="176">
        <v>62.89</v>
      </c>
      <c r="N91" s="176">
        <v>51.51</v>
      </c>
      <c r="O91" s="176">
        <v>72.37</v>
      </c>
      <c r="P91" s="176">
        <v>29</v>
      </c>
      <c r="Q91" s="176">
        <v>9.16</v>
      </c>
      <c r="R91" s="176">
        <v>18.600000000000001</v>
      </c>
      <c r="S91" s="176">
        <v>11.51</v>
      </c>
      <c r="T91" s="176">
        <v>0.7</v>
      </c>
      <c r="U91" s="176">
        <v>60.13</v>
      </c>
      <c r="V91" s="176">
        <v>8.81</v>
      </c>
      <c r="W91" s="176">
        <v>18.07</v>
      </c>
      <c r="X91" s="176">
        <v>62.73</v>
      </c>
      <c r="Y91" s="176">
        <v>0</v>
      </c>
      <c r="Z91">
        <v>0</v>
      </c>
      <c r="AA91" s="176">
        <v>11.49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103.96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38.36</v>
      </c>
      <c r="AR91" s="176">
        <v>0</v>
      </c>
      <c r="AS91" s="176">
        <v>3.62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2.34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497.32</v>
      </c>
      <c r="L92" s="176">
        <v>13.25</v>
      </c>
      <c r="M92" s="176">
        <v>62.89</v>
      </c>
      <c r="N92" s="176">
        <v>51.51</v>
      </c>
      <c r="O92" s="176">
        <v>72.37</v>
      </c>
      <c r="P92" s="176">
        <v>29</v>
      </c>
      <c r="Q92" s="176">
        <v>9.16</v>
      </c>
      <c r="R92" s="176">
        <v>18.600000000000001</v>
      </c>
      <c r="S92" s="176">
        <v>11.51</v>
      </c>
      <c r="T92" s="176">
        <v>0.7</v>
      </c>
      <c r="U92" s="176">
        <v>60.13</v>
      </c>
      <c r="V92" s="176">
        <v>8.81</v>
      </c>
      <c r="W92" s="176">
        <v>18.07</v>
      </c>
      <c r="X92" s="176">
        <v>62.73</v>
      </c>
      <c r="Y92" s="176">
        <v>0</v>
      </c>
      <c r="Z92">
        <v>0</v>
      </c>
      <c r="AA92" s="176">
        <v>11.49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103.96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38.36</v>
      </c>
      <c r="AR92" s="176">
        <v>0</v>
      </c>
      <c r="AS92" s="176">
        <v>3.62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2.34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497.32</v>
      </c>
      <c r="L93" s="176">
        <v>13.25</v>
      </c>
      <c r="M93" s="176">
        <v>62.89</v>
      </c>
      <c r="N93" s="176">
        <v>51.51</v>
      </c>
      <c r="O93" s="176">
        <v>72.37</v>
      </c>
      <c r="P93" s="176">
        <v>29</v>
      </c>
      <c r="Q93" s="176">
        <v>9.16</v>
      </c>
      <c r="R93" s="176">
        <v>18.600000000000001</v>
      </c>
      <c r="S93" s="176">
        <v>11.51</v>
      </c>
      <c r="T93" s="176">
        <v>0.7</v>
      </c>
      <c r="U93" s="176">
        <v>60.13</v>
      </c>
      <c r="V93" s="176">
        <v>8.81</v>
      </c>
      <c r="W93" s="176">
        <v>18.07</v>
      </c>
      <c r="X93" s="176">
        <v>62.73</v>
      </c>
      <c r="Y93" s="176">
        <v>0</v>
      </c>
      <c r="Z93">
        <v>0</v>
      </c>
      <c r="AA93" s="176">
        <v>11.49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103.96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38.36</v>
      </c>
      <c r="AR93" s="176">
        <v>0</v>
      </c>
      <c r="AS93" s="176">
        <v>3.62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2.34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497.32</v>
      </c>
      <c r="L94" s="176">
        <v>13.25</v>
      </c>
      <c r="M94" s="176">
        <v>62.89</v>
      </c>
      <c r="N94" s="176">
        <v>51.51</v>
      </c>
      <c r="O94" s="176">
        <v>72.37</v>
      </c>
      <c r="P94" s="176">
        <v>29</v>
      </c>
      <c r="Q94" s="176">
        <v>9.16</v>
      </c>
      <c r="R94" s="176">
        <v>18.600000000000001</v>
      </c>
      <c r="S94" s="176">
        <v>11.51</v>
      </c>
      <c r="T94" s="176">
        <v>0.7</v>
      </c>
      <c r="U94" s="176">
        <v>60.13</v>
      </c>
      <c r="V94" s="176">
        <v>8.81</v>
      </c>
      <c r="W94" s="176">
        <v>18.07</v>
      </c>
      <c r="X94" s="176">
        <v>62.73</v>
      </c>
      <c r="Y94" s="176">
        <v>0</v>
      </c>
      <c r="Z94">
        <v>0</v>
      </c>
      <c r="AA94" s="176">
        <v>11.49</v>
      </c>
      <c r="AB94" s="176">
        <v>0</v>
      </c>
      <c r="AC94" s="176">
        <v>0</v>
      </c>
      <c r="AD94" s="176">
        <v>0</v>
      </c>
      <c r="AE94" s="176">
        <v>74.97</v>
      </c>
      <c r="AF94" s="176">
        <v>0</v>
      </c>
      <c r="AG94" s="176">
        <v>0</v>
      </c>
      <c r="AH94" s="176">
        <v>0</v>
      </c>
      <c r="AI94" s="176">
        <v>103.96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38.36</v>
      </c>
      <c r="AR94" s="176">
        <v>0</v>
      </c>
      <c r="AS94" s="176">
        <v>3.62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2.34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497.32</v>
      </c>
      <c r="L95" s="176">
        <v>13.25</v>
      </c>
      <c r="M95" s="176">
        <v>62.89</v>
      </c>
      <c r="N95" s="176">
        <v>51.51</v>
      </c>
      <c r="O95" s="176">
        <v>72.37</v>
      </c>
      <c r="P95" s="176">
        <v>29</v>
      </c>
      <c r="Q95" s="176">
        <v>9.16</v>
      </c>
      <c r="R95" s="176">
        <v>18.600000000000001</v>
      </c>
      <c r="S95" s="176">
        <v>11.51</v>
      </c>
      <c r="T95" s="176">
        <v>0.7</v>
      </c>
      <c r="U95" s="176">
        <v>60.13</v>
      </c>
      <c r="V95" s="176">
        <v>8.81</v>
      </c>
      <c r="W95" s="176">
        <v>18.07</v>
      </c>
      <c r="X95" s="176">
        <v>62.73</v>
      </c>
      <c r="Y95" s="176">
        <v>0</v>
      </c>
      <c r="Z95">
        <v>0</v>
      </c>
      <c r="AA95" s="176">
        <v>11.49</v>
      </c>
      <c r="AB95" s="176">
        <v>0</v>
      </c>
      <c r="AC95" s="176">
        <v>0</v>
      </c>
      <c r="AD95" s="176">
        <v>0</v>
      </c>
      <c r="AE95" s="176">
        <v>74.97</v>
      </c>
      <c r="AF95" s="176">
        <v>0</v>
      </c>
      <c r="AG95" s="176">
        <v>0</v>
      </c>
      <c r="AH95" s="176">
        <v>0</v>
      </c>
      <c r="AI95" s="176">
        <v>103.96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38.36</v>
      </c>
      <c r="AR95" s="176">
        <v>0</v>
      </c>
      <c r="AS95" s="176">
        <v>3.62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2.34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0.15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497.32</v>
      </c>
      <c r="L96" s="176">
        <v>13.25</v>
      </c>
      <c r="M96" s="176">
        <v>62.89</v>
      </c>
      <c r="N96" s="176">
        <v>51.51</v>
      </c>
      <c r="O96" s="176">
        <v>72.37</v>
      </c>
      <c r="P96" s="176">
        <v>29</v>
      </c>
      <c r="Q96" s="176">
        <v>9.16</v>
      </c>
      <c r="R96" s="176">
        <v>18.600000000000001</v>
      </c>
      <c r="S96" s="176">
        <v>11.51</v>
      </c>
      <c r="T96" s="176">
        <v>0.7</v>
      </c>
      <c r="U96" s="176">
        <v>60.13</v>
      </c>
      <c r="V96" s="176">
        <v>8.81</v>
      </c>
      <c r="W96" s="176">
        <v>18.07</v>
      </c>
      <c r="X96" s="176">
        <v>62.73</v>
      </c>
      <c r="Y96" s="176">
        <v>0</v>
      </c>
      <c r="Z96">
        <v>0</v>
      </c>
      <c r="AA96" s="176">
        <v>11.49</v>
      </c>
      <c r="AB96" s="176">
        <v>0</v>
      </c>
      <c r="AC96" s="176">
        <v>0</v>
      </c>
      <c r="AD96" s="176">
        <v>0</v>
      </c>
      <c r="AE96" s="176">
        <v>74.97</v>
      </c>
      <c r="AF96" s="176">
        <v>0</v>
      </c>
      <c r="AG96" s="176">
        <v>0</v>
      </c>
      <c r="AH96" s="176">
        <v>0</v>
      </c>
      <c r="AI96" s="176">
        <v>103.96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38.36</v>
      </c>
      <c r="AR96" s="176">
        <v>0</v>
      </c>
      <c r="AS96" s="176">
        <v>3.62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2.34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497.32</v>
      </c>
      <c r="L97" s="176">
        <v>13.25</v>
      </c>
      <c r="M97" s="176">
        <v>62.89</v>
      </c>
      <c r="N97" s="176">
        <v>51.51</v>
      </c>
      <c r="O97" s="176">
        <v>72.37</v>
      </c>
      <c r="P97" s="176">
        <v>29</v>
      </c>
      <c r="Q97" s="176">
        <v>9.16</v>
      </c>
      <c r="R97" s="176">
        <v>18.600000000000001</v>
      </c>
      <c r="S97" s="176">
        <v>11.51</v>
      </c>
      <c r="T97" s="176">
        <v>0.7</v>
      </c>
      <c r="U97" s="176">
        <v>60.13</v>
      </c>
      <c r="V97" s="176">
        <v>8.81</v>
      </c>
      <c r="W97" s="176">
        <v>18.07</v>
      </c>
      <c r="X97" s="176">
        <v>62.73</v>
      </c>
      <c r="Y97" s="176">
        <v>0</v>
      </c>
      <c r="Z97">
        <v>0</v>
      </c>
      <c r="AA97" s="176">
        <v>11.49</v>
      </c>
      <c r="AB97" s="176">
        <v>0</v>
      </c>
      <c r="AC97" s="176">
        <v>0</v>
      </c>
      <c r="AD97" s="176">
        <v>0</v>
      </c>
      <c r="AE97" s="176">
        <v>74.97</v>
      </c>
      <c r="AF97" s="176">
        <v>0</v>
      </c>
      <c r="AG97" s="176">
        <v>0</v>
      </c>
      <c r="AH97" s="176">
        <v>0</v>
      </c>
      <c r="AI97" s="176">
        <v>103.96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38.36</v>
      </c>
      <c r="AR97" s="176">
        <v>0</v>
      </c>
      <c r="AS97" s="176">
        <v>3.62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2.34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497.32</v>
      </c>
      <c r="L98" s="176">
        <v>13.25</v>
      </c>
      <c r="M98" s="176">
        <v>62.89</v>
      </c>
      <c r="N98" s="176">
        <v>51.51</v>
      </c>
      <c r="O98" s="176">
        <v>72.37</v>
      </c>
      <c r="P98" s="176">
        <v>29</v>
      </c>
      <c r="Q98" s="176">
        <v>9.16</v>
      </c>
      <c r="R98" s="176">
        <v>18.600000000000001</v>
      </c>
      <c r="S98" s="176">
        <v>11.51</v>
      </c>
      <c r="T98" s="176">
        <v>0.7</v>
      </c>
      <c r="U98" s="176">
        <v>60.13</v>
      </c>
      <c r="V98" s="176">
        <v>8.81</v>
      </c>
      <c r="W98" s="176">
        <v>18.07</v>
      </c>
      <c r="X98" s="176">
        <v>62.73</v>
      </c>
      <c r="Y98" s="176">
        <v>0</v>
      </c>
      <c r="Z98">
        <v>0</v>
      </c>
      <c r="AA98" s="176">
        <v>11.49</v>
      </c>
      <c r="AB98" s="176">
        <v>0</v>
      </c>
      <c r="AC98" s="176">
        <v>0</v>
      </c>
      <c r="AD98" s="176">
        <v>0</v>
      </c>
      <c r="AE98" s="176">
        <v>74.97</v>
      </c>
      <c r="AF98" s="176">
        <v>0</v>
      </c>
      <c r="AG98" s="176">
        <v>0</v>
      </c>
      <c r="AH98" s="176">
        <v>0</v>
      </c>
      <c r="AI98" s="176">
        <v>103.96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38.36</v>
      </c>
      <c r="AR98" s="176">
        <v>0</v>
      </c>
      <c r="AS98" s="176">
        <v>3.62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2.34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1.6420000000000001E-2</v>
      </c>
      <c r="E99">
        <f t="shared" si="0"/>
        <v>0</v>
      </c>
      <c r="F99">
        <f t="shared" si="0"/>
        <v>0</v>
      </c>
      <c r="G99">
        <f t="shared" si="0"/>
        <v>2.6492499999999999E-2</v>
      </c>
      <c r="H99">
        <f t="shared" si="0"/>
        <v>0</v>
      </c>
      <c r="I99">
        <f t="shared" si="0"/>
        <v>0</v>
      </c>
      <c r="J99">
        <f t="shared" si="0"/>
        <v>1.1949999999999999E-2</v>
      </c>
      <c r="K99">
        <f t="shared" si="0"/>
        <v>9.2712600000000034</v>
      </c>
      <c r="L99">
        <f t="shared" si="0"/>
        <v>0.23163249999999991</v>
      </c>
      <c r="M99">
        <f t="shared" si="0"/>
        <v>1.5093600000000018</v>
      </c>
      <c r="N99">
        <f t="shared" si="0"/>
        <v>1.2362400000000029</v>
      </c>
      <c r="O99">
        <f t="shared" si="0"/>
        <v>1.7368799999999978</v>
      </c>
      <c r="P99">
        <f t="shared" si="0"/>
        <v>0.69599999999999995</v>
      </c>
      <c r="Q99">
        <f t="shared" si="0"/>
        <v>0.18050749999999993</v>
      </c>
      <c r="R99">
        <f t="shared" si="0"/>
        <v>0.35543249999999965</v>
      </c>
      <c r="S99">
        <f t="shared" si="0"/>
        <v>0.22685249999999982</v>
      </c>
      <c r="T99">
        <f t="shared" si="0"/>
        <v>1.3120000000000017E-2</v>
      </c>
      <c r="U99">
        <f t="shared" si="0"/>
        <v>1.4262049999999997</v>
      </c>
      <c r="V99">
        <f t="shared" si="0"/>
        <v>0.19929749999999952</v>
      </c>
      <c r="W99">
        <f t="shared" si="0"/>
        <v>0.33064499999999969</v>
      </c>
      <c r="X99">
        <f t="shared" si="0"/>
        <v>1.3950549999999975</v>
      </c>
      <c r="Y99">
        <f t="shared" si="0"/>
        <v>0</v>
      </c>
      <c r="Z99">
        <f t="shared" si="0"/>
        <v>0</v>
      </c>
      <c r="AA99">
        <f t="shared" si="0"/>
        <v>0.24503500000000017</v>
      </c>
      <c r="AB99">
        <f t="shared" si="0"/>
        <v>7.7850000000000003E-3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2.1988574999999999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2.3803650000000003</v>
      </c>
      <c r="AQ99">
        <f t="shared" ref="AQ99:AT99" si="1">SUM(AQ3:AQ98)/4000</f>
        <v>0.70971499999999987</v>
      </c>
      <c r="AR99">
        <f t="shared" si="1"/>
        <v>0.53086750000000005</v>
      </c>
      <c r="AS99">
        <f t="shared" si="1"/>
        <v>6.4570000000000058E-2</v>
      </c>
      <c r="AT99">
        <f t="shared" si="1"/>
        <v>0</v>
      </c>
      <c r="AU99">
        <f t="shared" ref="AU99:CR99" si="2">SUM(AU3:AU98)/4000</f>
        <v>0</v>
      </c>
      <c r="AV99">
        <f t="shared" si="2"/>
        <v>2.1349999999999997E-3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5.6160000000000071E-2</v>
      </c>
      <c r="BA99">
        <f t="shared" si="2"/>
        <v>3.6870000000000035E-2</v>
      </c>
      <c r="BB99">
        <f t="shared" si="2"/>
        <v>2.9189999999999994E-2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5.15</v>
      </c>
      <c r="R3" s="176">
        <v>10.43</v>
      </c>
      <c r="S3" s="176">
        <v>6.49</v>
      </c>
      <c r="T3" s="176">
        <v>0</v>
      </c>
      <c r="U3" s="176">
        <v>283.12</v>
      </c>
      <c r="V3" s="176">
        <v>5.09</v>
      </c>
      <c r="W3" s="176">
        <v>10.45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56.71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5.19</v>
      </c>
      <c r="R4" s="176">
        <v>10.43</v>
      </c>
      <c r="S4" s="176">
        <v>6.49</v>
      </c>
      <c r="T4" s="176">
        <v>0</v>
      </c>
      <c r="U4" s="176">
        <v>283.12</v>
      </c>
      <c r="V4" s="176">
        <v>5.09</v>
      </c>
      <c r="W4" s="176">
        <v>10.45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56.71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5.19</v>
      </c>
      <c r="R5" s="176">
        <v>10.43</v>
      </c>
      <c r="S5" s="176">
        <v>6.49</v>
      </c>
      <c r="T5" s="176">
        <v>0</v>
      </c>
      <c r="U5" s="176">
        <v>283.12</v>
      </c>
      <c r="V5" s="176">
        <v>5.09</v>
      </c>
      <c r="W5" s="176">
        <v>10.45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57.26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5.19</v>
      </c>
      <c r="R6" s="176">
        <v>10.43</v>
      </c>
      <c r="S6" s="176">
        <v>6.49</v>
      </c>
      <c r="T6" s="176">
        <v>0</v>
      </c>
      <c r="U6" s="176">
        <v>283.12</v>
      </c>
      <c r="V6" s="176">
        <v>5.09</v>
      </c>
      <c r="W6" s="176">
        <v>10.45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57.26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0.49</v>
      </c>
      <c r="E7" s="176">
        <v>0</v>
      </c>
      <c r="F7" s="176">
        <v>0</v>
      </c>
      <c r="G7" s="176">
        <v>1.0900000000000001</v>
      </c>
      <c r="H7" s="176">
        <v>0</v>
      </c>
      <c r="I7" s="176">
        <v>0</v>
      </c>
      <c r="J7" s="176">
        <v>0.23</v>
      </c>
      <c r="K7" s="176">
        <v>159.78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5.19</v>
      </c>
      <c r="R7" s="176">
        <v>10.43</v>
      </c>
      <c r="S7" s="176">
        <v>6.49</v>
      </c>
      <c r="T7" s="176">
        <v>0</v>
      </c>
      <c r="U7" s="176">
        <v>283.12</v>
      </c>
      <c r="V7" s="176">
        <v>5.09</v>
      </c>
      <c r="W7" s="176">
        <v>10.45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57.26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22.18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159.78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5.19</v>
      </c>
      <c r="R8" s="176">
        <v>10.43</v>
      </c>
      <c r="S8" s="176">
        <v>6.49</v>
      </c>
      <c r="T8" s="176">
        <v>0</v>
      </c>
      <c r="U8" s="176">
        <v>283.12</v>
      </c>
      <c r="V8" s="176">
        <v>5.09</v>
      </c>
      <c r="W8" s="176">
        <v>10.45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57.26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22.18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159.78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5.19</v>
      </c>
      <c r="R9" s="176">
        <v>10.43</v>
      </c>
      <c r="S9" s="176">
        <v>6.49</v>
      </c>
      <c r="T9" s="176">
        <v>0</v>
      </c>
      <c r="U9" s="176">
        <v>279.89</v>
      </c>
      <c r="V9" s="176">
        <v>5.09</v>
      </c>
      <c r="W9" s="176">
        <v>10.45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57.26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159.78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5.19</v>
      </c>
      <c r="R10" s="176">
        <v>10.43</v>
      </c>
      <c r="S10" s="176">
        <v>6.49</v>
      </c>
      <c r="T10" s="176">
        <v>0</v>
      </c>
      <c r="U10" s="176">
        <v>279.89</v>
      </c>
      <c r="V10" s="176">
        <v>5.09</v>
      </c>
      <c r="W10" s="176">
        <v>10.45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40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156.11000000000001</v>
      </c>
      <c r="L11" s="176">
        <v>63.15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5.22</v>
      </c>
      <c r="R11" s="176">
        <v>10.43</v>
      </c>
      <c r="S11" s="176">
        <v>6.5</v>
      </c>
      <c r="T11" s="176">
        <v>0</v>
      </c>
      <c r="U11" s="176">
        <v>279.89</v>
      </c>
      <c r="V11" s="176">
        <v>5.09</v>
      </c>
      <c r="W11" s="176">
        <v>10.45</v>
      </c>
      <c r="X11" s="176">
        <v>36.28</v>
      </c>
      <c r="Y11" s="176">
        <v>0</v>
      </c>
      <c r="Z11">
        <v>0</v>
      </c>
      <c r="AA11" s="176">
        <v>6.85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46.22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119.75</v>
      </c>
      <c r="L12" s="176">
        <v>65.23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5.0599999999999996</v>
      </c>
      <c r="R12" s="176">
        <v>10.43</v>
      </c>
      <c r="S12" s="176">
        <v>6.5</v>
      </c>
      <c r="T12" s="176">
        <v>0</v>
      </c>
      <c r="U12" s="176">
        <v>279.89</v>
      </c>
      <c r="V12" s="176">
        <v>5.09</v>
      </c>
      <c r="W12" s="176">
        <v>10.45</v>
      </c>
      <c r="X12" s="176">
        <v>36.28</v>
      </c>
      <c r="Y12" s="176">
        <v>0</v>
      </c>
      <c r="Z12">
        <v>0</v>
      </c>
      <c r="AA12" s="176">
        <v>6.84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46.22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80</v>
      </c>
      <c r="L13" s="176">
        <v>63.16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5.05</v>
      </c>
      <c r="R13" s="176">
        <v>10.43</v>
      </c>
      <c r="S13" s="176">
        <v>6.5</v>
      </c>
      <c r="T13" s="176">
        <v>0</v>
      </c>
      <c r="U13" s="176">
        <v>278.38</v>
      </c>
      <c r="V13" s="176">
        <v>5.09</v>
      </c>
      <c r="W13" s="176">
        <v>10.45</v>
      </c>
      <c r="X13" s="176">
        <v>36.28</v>
      </c>
      <c r="Y13" s="176">
        <v>0</v>
      </c>
      <c r="Z13">
        <v>0</v>
      </c>
      <c r="AA13" s="176">
        <v>6.84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48.67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77.45</v>
      </c>
      <c r="L14" s="176">
        <v>63.16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5.05</v>
      </c>
      <c r="R14" s="176">
        <v>10.43</v>
      </c>
      <c r="S14" s="176">
        <v>6.5</v>
      </c>
      <c r="T14" s="176">
        <v>0</v>
      </c>
      <c r="U14" s="176">
        <v>278.38</v>
      </c>
      <c r="V14" s="176">
        <v>5.09</v>
      </c>
      <c r="W14" s="176">
        <v>10.45</v>
      </c>
      <c r="X14" s="176">
        <v>36.28</v>
      </c>
      <c r="Y14" s="176">
        <v>0</v>
      </c>
      <c r="Z14">
        <v>0</v>
      </c>
      <c r="AA14" s="176">
        <v>6.84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48.67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80</v>
      </c>
      <c r="L15" s="176">
        <v>18.399999999999999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0.97</v>
      </c>
      <c r="R15" s="176">
        <v>10.43</v>
      </c>
      <c r="S15" s="176">
        <v>2.44</v>
      </c>
      <c r="T15" s="176">
        <v>0</v>
      </c>
      <c r="U15" s="176">
        <v>278.38</v>
      </c>
      <c r="V15" s="176">
        <v>5.09</v>
      </c>
      <c r="W15" s="176">
        <v>10.45</v>
      </c>
      <c r="X15" s="176">
        <v>36.28</v>
      </c>
      <c r="Y15" s="176">
        <v>0</v>
      </c>
      <c r="Z15">
        <v>0</v>
      </c>
      <c r="AA15" s="176">
        <v>6.84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48.67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22.18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80</v>
      </c>
      <c r="L16" s="176">
        <v>18.399999999999999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0.97</v>
      </c>
      <c r="R16" s="176">
        <v>10.43</v>
      </c>
      <c r="S16" s="176">
        <v>1.94</v>
      </c>
      <c r="T16" s="176">
        <v>0</v>
      </c>
      <c r="U16" s="176">
        <v>278.38</v>
      </c>
      <c r="V16" s="176">
        <v>5.09</v>
      </c>
      <c r="W16" s="176">
        <v>10.45</v>
      </c>
      <c r="X16" s="176">
        <v>36.28</v>
      </c>
      <c r="Y16" s="176">
        <v>0</v>
      </c>
      <c r="Z16">
        <v>0</v>
      </c>
      <c r="AA16" s="176">
        <v>6.84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48.67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22.18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80</v>
      </c>
      <c r="L17" s="176">
        <v>33.89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2.59</v>
      </c>
      <c r="R17" s="176">
        <v>10.43</v>
      </c>
      <c r="S17" s="176">
        <v>3.34</v>
      </c>
      <c r="T17" s="176">
        <v>0</v>
      </c>
      <c r="U17" s="176">
        <v>278.38</v>
      </c>
      <c r="V17" s="176">
        <v>5.09</v>
      </c>
      <c r="W17" s="176">
        <v>10.45</v>
      </c>
      <c r="X17" s="176">
        <v>36.28</v>
      </c>
      <c r="Y17" s="176">
        <v>0</v>
      </c>
      <c r="Z17">
        <v>0</v>
      </c>
      <c r="AA17" s="176">
        <v>6.84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48.67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22.18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80</v>
      </c>
      <c r="L18" s="176">
        <v>33.89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2.72</v>
      </c>
      <c r="R18" s="176">
        <v>10.43</v>
      </c>
      <c r="S18" s="176">
        <v>3.43</v>
      </c>
      <c r="T18" s="176">
        <v>0</v>
      </c>
      <c r="U18" s="176">
        <v>278.38</v>
      </c>
      <c r="V18" s="176">
        <v>5.09</v>
      </c>
      <c r="W18" s="176">
        <v>10.45</v>
      </c>
      <c r="X18" s="176">
        <v>36.28</v>
      </c>
      <c r="Y18" s="176">
        <v>0</v>
      </c>
      <c r="Z18">
        <v>0</v>
      </c>
      <c r="AA18" s="176">
        <v>6.84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48.67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22.18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80</v>
      </c>
      <c r="L19" s="176">
        <v>38.729999999999997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2.72</v>
      </c>
      <c r="R19" s="176">
        <v>10.43</v>
      </c>
      <c r="S19" s="176">
        <v>3.43</v>
      </c>
      <c r="T19" s="176">
        <v>0</v>
      </c>
      <c r="U19" s="176">
        <v>278.38</v>
      </c>
      <c r="V19" s="176">
        <v>5.09</v>
      </c>
      <c r="W19" s="176">
        <v>10.45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48.67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22.18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80</v>
      </c>
      <c r="L20" s="176">
        <v>43.57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2.72</v>
      </c>
      <c r="R20" s="176">
        <v>10.43</v>
      </c>
      <c r="S20" s="176">
        <v>3.43</v>
      </c>
      <c r="T20" s="176">
        <v>0</v>
      </c>
      <c r="U20" s="176">
        <v>278.38</v>
      </c>
      <c r="V20" s="176">
        <v>5.09</v>
      </c>
      <c r="W20" s="176">
        <v>10.45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48.67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22.18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80</v>
      </c>
      <c r="L21" s="176">
        <v>48.41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2.72</v>
      </c>
      <c r="R21" s="176">
        <v>10.43</v>
      </c>
      <c r="S21" s="176">
        <v>3.43</v>
      </c>
      <c r="T21" s="176">
        <v>0</v>
      </c>
      <c r="U21" s="176">
        <v>278.38</v>
      </c>
      <c r="V21" s="176">
        <v>5.09</v>
      </c>
      <c r="W21" s="176">
        <v>10.45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48.67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68.430000000000007</v>
      </c>
      <c r="AQ21" s="176">
        <v>22.18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80</v>
      </c>
      <c r="L22" s="176">
        <v>48.41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2.72</v>
      </c>
      <c r="R22" s="176">
        <v>10.43</v>
      </c>
      <c r="S22" s="176">
        <v>3.43</v>
      </c>
      <c r="T22" s="176">
        <v>0</v>
      </c>
      <c r="U22" s="176">
        <v>278.38</v>
      </c>
      <c r="V22" s="176">
        <v>5.09</v>
      </c>
      <c r="W22" s="176">
        <v>10.45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48.67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68.430000000000007</v>
      </c>
      <c r="AQ22" s="176">
        <v>22.18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80</v>
      </c>
      <c r="L23" s="176">
        <v>33.89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2.72</v>
      </c>
      <c r="R23" s="176">
        <v>10.43</v>
      </c>
      <c r="S23" s="176">
        <v>3.43</v>
      </c>
      <c r="T23" s="176">
        <v>0</v>
      </c>
      <c r="U23" s="176">
        <v>278.38</v>
      </c>
      <c r="V23" s="176">
        <v>5.09</v>
      </c>
      <c r="W23" s="176">
        <v>10.45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48.67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69.430000000000007</v>
      </c>
      <c r="AQ23" s="176">
        <v>22.18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80</v>
      </c>
      <c r="L24" s="176">
        <v>43.57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2.72</v>
      </c>
      <c r="R24" s="176">
        <v>10.43</v>
      </c>
      <c r="S24" s="176">
        <v>3.43</v>
      </c>
      <c r="T24" s="176">
        <v>0</v>
      </c>
      <c r="U24" s="176">
        <v>278.38</v>
      </c>
      <c r="V24" s="176">
        <v>5.09</v>
      </c>
      <c r="W24" s="176">
        <v>10.45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48.67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69.31</v>
      </c>
      <c r="AQ24" s="176">
        <v>22.18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80</v>
      </c>
      <c r="L25" s="176">
        <v>63.16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2.72</v>
      </c>
      <c r="R25" s="176">
        <v>10.43</v>
      </c>
      <c r="S25" s="176">
        <v>3.43</v>
      </c>
      <c r="T25" s="176">
        <v>0</v>
      </c>
      <c r="U25" s="176">
        <v>278.38</v>
      </c>
      <c r="V25" s="176">
        <v>5.09</v>
      </c>
      <c r="W25" s="176">
        <v>10.45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48.67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22.18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80</v>
      </c>
      <c r="L26" s="176">
        <v>63.16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2.72</v>
      </c>
      <c r="R26" s="176">
        <v>10.43</v>
      </c>
      <c r="S26" s="176">
        <v>3.43</v>
      </c>
      <c r="T26" s="176">
        <v>0</v>
      </c>
      <c r="U26" s="176">
        <v>278.38</v>
      </c>
      <c r="V26" s="176">
        <v>5.09</v>
      </c>
      <c r="W26" s="176">
        <v>10.45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48.67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22.18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80</v>
      </c>
      <c r="L27" s="176">
        <v>19.850000000000001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2.72</v>
      </c>
      <c r="R27" s="176">
        <v>10.43</v>
      </c>
      <c r="S27" s="176">
        <v>3.43</v>
      </c>
      <c r="T27" s="176">
        <v>0</v>
      </c>
      <c r="U27" s="176">
        <v>278.38</v>
      </c>
      <c r="V27" s="176">
        <v>5.09</v>
      </c>
      <c r="W27" s="176">
        <v>10.45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50.63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68.430000000000007</v>
      </c>
      <c r="AQ27" s="176">
        <v>22.18</v>
      </c>
      <c r="AR27" s="176">
        <v>8.14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80</v>
      </c>
      <c r="L28" s="176">
        <v>18.739999999999998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2.72</v>
      </c>
      <c r="R28" s="176">
        <v>10.43</v>
      </c>
      <c r="S28" s="176">
        <v>3.43</v>
      </c>
      <c r="T28" s="176">
        <v>0</v>
      </c>
      <c r="U28" s="176">
        <v>278.38</v>
      </c>
      <c r="V28" s="176">
        <v>5.09</v>
      </c>
      <c r="W28" s="176">
        <v>10.45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50.63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68.430000000000007</v>
      </c>
      <c r="AQ28" s="176">
        <v>22.18</v>
      </c>
      <c r="AR28" s="176">
        <v>14.32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80</v>
      </c>
      <c r="L29" s="176">
        <v>21.14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2.76</v>
      </c>
      <c r="R29" s="176">
        <v>4.9000000000000004</v>
      </c>
      <c r="S29" s="176">
        <v>3.49</v>
      </c>
      <c r="T29" s="176">
        <v>0</v>
      </c>
      <c r="U29" s="176">
        <v>278.38</v>
      </c>
      <c r="V29" s="176">
        <v>5.09</v>
      </c>
      <c r="W29" s="176">
        <v>10.45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50.63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68.430000000000007</v>
      </c>
      <c r="AQ29" s="176">
        <v>9.68</v>
      </c>
      <c r="AR29" s="176">
        <v>21.88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80</v>
      </c>
      <c r="L30" s="176">
        <v>21.14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2.76</v>
      </c>
      <c r="R30" s="176">
        <v>5</v>
      </c>
      <c r="S30" s="176">
        <v>3.49</v>
      </c>
      <c r="T30" s="176">
        <v>0</v>
      </c>
      <c r="U30" s="176">
        <v>278.38</v>
      </c>
      <c r="V30" s="176">
        <v>5.09</v>
      </c>
      <c r="W30" s="176">
        <v>10.45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50.63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68.430000000000007</v>
      </c>
      <c r="AQ30" s="176">
        <v>9.68</v>
      </c>
      <c r="AR30" s="176">
        <v>23.75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80</v>
      </c>
      <c r="L31" s="176">
        <v>21.14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2.76</v>
      </c>
      <c r="R31" s="176">
        <v>5</v>
      </c>
      <c r="S31" s="176">
        <v>3.45</v>
      </c>
      <c r="T31" s="176">
        <v>0</v>
      </c>
      <c r="U31" s="176">
        <v>278.38</v>
      </c>
      <c r="V31" s="176">
        <v>0</v>
      </c>
      <c r="W31" s="176">
        <v>4.84</v>
      </c>
      <c r="X31" s="176">
        <v>34.71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50.63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32.92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80</v>
      </c>
      <c r="L32" s="176">
        <v>21.14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2.76</v>
      </c>
      <c r="R32" s="176">
        <v>5</v>
      </c>
      <c r="S32" s="176">
        <v>3.45</v>
      </c>
      <c r="T32" s="176">
        <v>0</v>
      </c>
      <c r="U32" s="176">
        <v>278.38</v>
      </c>
      <c r="V32" s="176">
        <v>0</v>
      </c>
      <c r="W32" s="176">
        <v>4.84</v>
      </c>
      <c r="X32" s="176">
        <v>36.28</v>
      </c>
      <c r="Y32" s="176">
        <v>0</v>
      </c>
      <c r="Z32">
        <v>0</v>
      </c>
      <c r="AA32" s="176">
        <v>7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50.63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32.92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80.06</v>
      </c>
      <c r="L33" s="176">
        <v>23.17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2.76</v>
      </c>
      <c r="R33" s="176">
        <v>4.84</v>
      </c>
      <c r="S33" s="176">
        <v>3.46</v>
      </c>
      <c r="T33" s="176">
        <v>0</v>
      </c>
      <c r="U33" s="176">
        <v>278.38</v>
      </c>
      <c r="V33" s="176">
        <v>0</v>
      </c>
      <c r="W33" s="176">
        <v>4.84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50.63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32.92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80.06</v>
      </c>
      <c r="L34" s="176">
        <v>23.17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2.76</v>
      </c>
      <c r="R34" s="176">
        <v>5</v>
      </c>
      <c r="S34" s="176">
        <v>3.46</v>
      </c>
      <c r="T34" s="176">
        <v>0</v>
      </c>
      <c r="U34" s="176">
        <v>278.38</v>
      </c>
      <c r="V34" s="176">
        <v>0</v>
      </c>
      <c r="W34" s="176">
        <v>4.84</v>
      </c>
      <c r="X34" s="176">
        <v>17.43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50.63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32.92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80.16</v>
      </c>
      <c r="L35" s="176">
        <v>23.17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2.77</v>
      </c>
      <c r="R35" s="176">
        <v>5</v>
      </c>
      <c r="S35" s="176">
        <v>3.5</v>
      </c>
      <c r="T35" s="176">
        <v>0</v>
      </c>
      <c r="U35" s="176">
        <v>278.38</v>
      </c>
      <c r="V35" s="176">
        <v>0</v>
      </c>
      <c r="W35" s="176">
        <v>4.84</v>
      </c>
      <c r="X35" s="176">
        <v>17.43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50.63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32.92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80.16</v>
      </c>
      <c r="L36" s="176">
        <v>23.17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2.77</v>
      </c>
      <c r="R36" s="176">
        <v>5</v>
      </c>
      <c r="S36" s="176">
        <v>3.5</v>
      </c>
      <c r="T36" s="176">
        <v>0</v>
      </c>
      <c r="U36" s="176">
        <v>278.38</v>
      </c>
      <c r="V36" s="176">
        <v>0</v>
      </c>
      <c r="W36" s="176">
        <v>4.84</v>
      </c>
      <c r="X36" s="176">
        <v>17.43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50.63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32.92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80.14</v>
      </c>
      <c r="L37" s="176">
        <v>23.17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2.77</v>
      </c>
      <c r="R37" s="176">
        <v>5</v>
      </c>
      <c r="S37" s="176">
        <v>3.5</v>
      </c>
      <c r="T37" s="176">
        <v>0</v>
      </c>
      <c r="U37" s="176">
        <v>276.08999999999997</v>
      </c>
      <c r="V37" s="176">
        <v>0</v>
      </c>
      <c r="W37" s="176">
        <v>4.84</v>
      </c>
      <c r="X37" s="176">
        <v>17.43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50.63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32.92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2.0699999999999998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80.16</v>
      </c>
      <c r="L38" s="176">
        <v>23.17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2.77</v>
      </c>
      <c r="R38" s="176">
        <v>5</v>
      </c>
      <c r="S38" s="176">
        <v>3.5</v>
      </c>
      <c r="T38" s="176">
        <v>0</v>
      </c>
      <c r="U38" s="176">
        <v>276.08999999999997</v>
      </c>
      <c r="V38" s="176">
        <v>0</v>
      </c>
      <c r="W38" s="176">
        <v>4.84</v>
      </c>
      <c r="X38" s="176">
        <v>17.43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50.63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32.92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2.0699999999999998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80.180000000000007</v>
      </c>
      <c r="L39" s="176">
        <v>23.17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2.76</v>
      </c>
      <c r="R39" s="176">
        <v>5</v>
      </c>
      <c r="S39" s="176">
        <v>3.5</v>
      </c>
      <c r="T39" s="176">
        <v>0</v>
      </c>
      <c r="U39" s="176">
        <v>276.08999999999997</v>
      </c>
      <c r="V39" s="176">
        <v>0</v>
      </c>
      <c r="W39" s="176">
        <v>4.84</v>
      </c>
      <c r="X39" s="176">
        <v>9.0500000000000007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50.63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32.92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0.23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80.180000000000007</v>
      </c>
      <c r="L40" s="176">
        <v>23.17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2.76</v>
      </c>
      <c r="R40" s="176">
        <v>5</v>
      </c>
      <c r="S40" s="176">
        <v>3.5</v>
      </c>
      <c r="T40" s="176">
        <v>0</v>
      </c>
      <c r="U40" s="176">
        <v>276.08999999999997</v>
      </c>
      <c r="V40" s="176">
        <v>0</v>
      </c>
      <c r="W40" s="176">
        <v>4.84</v>
      </c>
      <c r="X40" s="176">
        <v>12.25</v>
      </c>
      <c r="Y40" s="176">
        <v>0</v>
      </c>
      <c r="Z40">
        <v>0</v>
      </c>
      <c r="AA40" s="176">
        <v>7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50.63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32.92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80.180000000000007</v>
      </c>
      <c r="L41" s="176">
        <v>23.17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2.76</v>
      </c>
      <c r="R41" s="176">
        <v>5</v>
      </c>
      <c r="S41" s="176">
        <v>3.5</v>
      </c>
      <c r="T41" s="176">
        <v>0</v>
      </c>
      <c r="U41" s="176">
        <v>276.08999999999997</v>
      </c>
      <c r="V41" s="176">
        <v>0</v>
      </c>
      <c r="W41" s="176">
        <v>4.84</v>
      </c>
      <c r="X41" s="176">
        <v>17.43</v>
      </c>
      <c r="Y41" s="176">
        <v>0</v>
      </c>
      <c r="Z41">
        <v>0</v>
      </c>
      <c r="AA41" s="176">
        <v>7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50.63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32.92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80.180000000000007</v>
      </c>
      <c r="L42" s="176">
        <v>23.17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2.76</v>
      </c>
      <c r="R42" s="176">
        <v>5</v>
      </c>
      <c r="S42" s="176">
        <v>3.5</v>
      </c>
      <c r="T42" s="176">
        <v>0</v>
      </c>
      <c r="U42" s="176">
        <v>276.08999999999997</v>
      </c>
      <c r="V42" s="176">
        <v>0</v>
      </c>
      <c r="W42" s="176">
        <v>4.84</v>
      </c>
      <c r="X42" s="176">
        <v>17.43</v>
      </c>
      <c r="Y42" s="176">
        <v>0</v>
      </c>
      <c r="Z42">
        <v>0</v>
      </c>
      <c r="AA42" s="176">
        <v>7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50.63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32.92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84.64</v>
      </c>
      <c r="L43" s="176">
        <v>23.17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2.92</v>
      </c>
      <c r="R43" s="176">
        <v>5</v>
      </c>
      <c r="S43" s="176">
        <v>3.5</v>
      </c>
      <c r="T43" s="176">
        <v>0</v>
      </c>
      <c r="U43" s="176">
        <v>276.08999999999997</v>
      </c>
      <c r="V43" s="176">
        <v>0</v>
      </c>
      <c r="W43" s="176">
        <v>4.84</v>
      </c>
      <c r="X43" s="176">
        <v>17.43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50.63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32.92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84.62</v>
      </c>
      <c r="L44" s="176">
        <v>23.17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2.92</v>
      </c>
      <c r="R44" s="176">
        <v>5</v>
      </c>
      <c r="S44" s="176">
        <v>3.5</v>
      </c>
      <c r="T44" s="176">
        <v>0</v>
      </c>
      <c r="U44" s="176">
        <v>276.08999999999997</v>
      </c>
      <c r="V44" s="176">
        <v>0</v>
      </c>
      <c r="W44" s="176">
        <v>4.84</v>
      </c>
      <c r="X44" s="176">
        <v>17.43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50.63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32.92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84.62</v>
      </c>
      <c r="L45" s="176">
        <v>23.17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2.92</v>
      </c>
      <c r="R45" s="176">
        <v>5</v>
      </c>
      <c r="S45" s="176">
        <v>3.5</v>
      </c>
      <c r="T45" s="176">
        <v>0</v>
      </c>
      <c r="U45" s="176">
        <v>276.08999999999997</v>
      </c>
      <c r="V45" s="176">
        <v>0</v>
      </c>
      <c r="W45" s="176">
        <v>4.84</v>
      </c>
      <c r="X45" s="176">
        <v>16.13</v>
      </c>
      <c r="Y45" s="176">
        <v>0</v>
      </c>
      <c r="Z45">
        <v>0</v>
      </c>
      <c r="AA45" s="176">
        <v>6.86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32.92</v>
      </c>
      <c r="AQ45" s="176">
        <v>9.68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84.6</v>
      </c>
      <c r="L46" s="176">
        <v>23.17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2.92</v>
      </c>
      <c r="R46" s="176">
        <v>5</v>
      </c>
      <c r="S46" s="176">
        <v>3.5</v>
      </c>
      <c r="T46" s="176">
        <v>0</v>
      </c>
      <c r="U46" s="176">
        <v>276.08999999999997</v>
      </c>
      <c r="V46" s="176">
        <v>0</v>
      </c>
      <c r="W46" s="176">
        <v>4.84</v>
      </c>
      <c r="X46" s="176">
        <v>17.43</v>
      </c>
      <c r="Y46" s="176">
        <v>0</v>
      </c>
      <c r="Z46">
        <v>0</v>
      </c>
      <c r="AA46" s="176">
        <v>6.86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32.92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84.62</v>
      </c>
      <c r="L47" s="176">
        <v>18.739999999999998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2.92</v>
      </c>
      <c r="R47" s="176">
        <v>5</v>
      </c>
      <c r="S47" s="176">
        <v>3.5</v>
      </c>
      <c r="T47" s="176">
        <v>0</v>
      </c>
      <c r="U47" s="176">
        <v>276.08999999999997</v>
      </c>
      <c r="V47" s="176">
        <v>0</v>
      </c>
      <c r="W47" s="176">
        <v>4.84</v>
      </c>
      <c r="X47" s="176">
        <v>17.43</v>
      </c>
      <c r="Y47" s="176">
        <v>0</v>
      </c>
      <c r="Z47">
        <v>0</v>
      </c>
      <c r="AA47" s="176">
        <v>6.86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32.92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84.6</v>
      </c>
      <c r="L48" s="176">
        <v>18.739999999999998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2.92</v>
      </c>
      <c r="R48" s="176">
        <v>5</v>
      </c>
      <c r="S48" s="176">
        <v>3.5</v>
      </c>
      <c r="T48" s="176">
        <v>0</v>
      </c>
      <c r="U48" s="176">
        <v>276.08999999999997</v>
      </c>
      <c r="V48" s="176">
        <v>0</v>
      </c>
      <c r="W48" s="176">
        <v>4.84</v>
      </c>
      <c r="X48" s="176">
        <v>17.43</v>
      </c>
      <c r="Y48" s="176">
        <v>0</v>
      </c>
      <c r="Z48">
        <v>0</v>
      </c>
      <c r="AA48" s="176">
        <v>6.87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32.92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84.62</v>
      </c>
      <c r="L49" s="176">
        <v>18.739999999999998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2.92</v>
      </c>
      <c r="R49" s="176">
        <v>5</v>
      </c>
      <c r="S49" s="176">
        <v>3.5</v>
      </c>
      <c r="T49" s="176">
        <v>0</v>
      </c>
      <c r="U49" s="176">
        <v>276.08999999999997</v>
      </c>
      <c r="V49" s="176">
        <v>0</v>
      </c>
      <c r="W49" s="176">
        <v>4.84</v>
      </c>
      <c r="X49" s="176">
        <v>17.43</v>
      </c>
      <c r="Y49" s="176">
        <v>0</v>
      </c>
      <c r="Z49">
        <v>0</v>
      </c>
      <c r="AA49" s="176">
        <v>6.87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32.92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84.6</v>
      </c>
      <c r="L50" s="176">
        <v>18.739999999999998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2.92</v>
      </c>
      <c r="R50" s="176">
        <v>5</v>
      </c>
      <c r="S50" s="176">
        <v>3.5</v>
      </c>
      <c r="T50" s="176">
        <v>0</v>
      </c>
      <c r="U50" s="176">
        <v>276.08999999999997</v>
      </c>
      <c r="V50" s="176">
        <v>0</v>
      </c>
      <c r="W50" s="176">
        <v>4.84</v>
      </c>
      <c r="X50" s="176">
        <v>17.43</v>
      </c>
      <c r="Y50" s="176">
        <v>0</v>
      </c>
      <c r="Z50">
        <v>0</v>
      </c>
      <c r="AA50" s="176">
        <v>6.87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32.92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84.62</v>
      </c>
      <c r="L51" s="176">
        <v>18.739999999999998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2.89</v>
      </c>
      <c r="R51" s="176">
        <v>5</v>
      </c>
      <c r="S51" s="176">
        <v>3.45</v>
      </c>
      <c r="T51" s="176">
        <v>0</v>
      </c>
      <c r="U51" s="176">
        <v>276.08999999999997</v>
      </c>
      <c r="V51" s="176">
        <v>0</v>
      </c>
      <c r="W51" s="176">
        <v>4.84</v>
      </c>
      <c r="X51" s="176">
        <v>36.28</v>
      </c>
      <c r="Y51" s="176">
        <v>0</v>
      </c>
      <c r="Z51">
        <v>0</v>
      </c>
      <c r="AA51" s="176">
        <v>6.89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48.67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32.92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84.6</v>
      </c>
      <c r="L52" s="176">
        <v>18.739999999999998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2.89</v>
      </c>
      <c r="R52" s="176">
        <v>5</v>
      </c>
      <c r="S52" s="176">
        <v>3.45</v>
      </c>
      <c r="T52" s="176">
        <v>0</v>
      </c>
      <c r="U52" s="176">
        <v>276.08999999999997</v>
      </c>
      <c r="V52" s="176">
        <v>0</v>
      </c>
      <c r="W52" s="176">
        <v>4.84</v>
      </c>
      <c r="X52" s="176">
        <v>36.28</v>
      </c>
      <c r="Y52" s="176">
        <v>0</v>
      </c>
      <c r="Z52">
        <v>0</v>
      </c>
      <c r="AA52" s="176">
        <v>6.89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48.67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32.92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84.62</v>
      </c>
      <c r="L53" s="176">
        <v>18.739999999999998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2.89</v>
      </c>
      <c r="R53" s="176">
        <v>5</v>
      </c>
      <c r="S53" s="176">
        <v>3.45</v>
      </c>
      <c r="T53" s="176">
        <v>0</v>
      </c>
      <c r="U53" s="176">
        <v>278.18</v>
      </c>
      <c r="V53" s="176">
        <v>0</v>
      </c>
      <c r="W53" s="176">
        <v>4.84</v>
      </c>
      <c r="X53" s="176">
        <v>36.28</v>
      </c>
      <c r="Y53" s="176">
        <v>0</v>
      </c>
      <c r="Z53">
        <v>0</v>
      </c>
      <c r="AA53" s="176">
        <v>7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48.67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32.92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84.6</v>
      </c>
      <c r="L54" s="176">
        <v>18.739999999999998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0.97</v>
      </c>
      <c r="R54" s="176">
        <v>4.84</v>
      </c>
      <c r="S54" s="176">
        <v>1.94</v>
      </c>
      <c r="T54" s="176">
        <v>0</v>
      </c>
      <c r="U54" s="176">
        <v>278.38</v>
      </c>
      <c r="V54" s="176">
        <v>0</v>
      </c>
      <c r="W54" s="176">
        <v>4.84</v>
      </c>
      <c r="X54" s="176">
        <v>36.28</v>
      </c>
      <c r="Y54" s="176">
        <v>0</v>
      </c>
      <c r="Z54">
        <v>0</v>
      </c>
      <c r="AA54" s="176">
        <v>7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48.67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30.4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80.5</v>
      </c>
      <c r="L55" s="176">
        <v>19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0.97</v>
      </c>
      <c r="R55" s="176">
        <v>4.84</v>
      </c>
      <c r="S55" s="176">
        <v>1.94</v>
      </c>
      <c r="T55" s="176">
        <v>0</v>
      </c>
      <c r="U55" s="176">
        <v>278.38</v>
      </c>
      <c r="V55" s="176">
        <v>0</v>
      </c>
      <c r="W55" s="176">
        <v>4.84</v>
      </c>
      <c r="X55" s="176">
        <v>36.28</v>
      </c>
      <c r="Y55" s="176">
        <v>0</v>
      </c>
      <c r="Z55">
        <v>0</v>
      </c>
      <c r="AA55" s="176">
        <v>7</v>
      </c>
      <c r="AB55" s="176">
        <v>5.69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47.92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68.150000000000006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80.5</v>
      </c>
      <c r="L56" s="176">
        <v>19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0.97</v>
      </c>
      <c r="R56" s="176">
        <v>4.84</v>
      </c>
      <c r="S56" s="176">
        <v>1.94</v>
      </c>
      <c r="T56" s="176">
        <v>0</v>
      </c>
      <c r="U56" s="176">
        <v>278.38</v>
      </c>
      <c r="V56" s="176">
        <v>0</v>
      </c>
      <c r="W56" s="176">
        <v>4.84</v>
      </c>
      <c r="X56" s="176">
        <v>36.28</v>
      </c>
      <c r="Y56" s="176">
        <v>0</v>
      </c>
      <c r="Z56">
        <v>0</v>
      </c>
      <c r="AA56" s="176">
        <v>7</v>
      </c>
      <c r="AB56" s="176">
        <v>5.69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47.92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68.430000000000007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80.5</v>
      </c>
      <c r="L57" s="176">
        <v>19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0.97</v>
      </c>
      <c r="R57" s="176">
        <v>4.84</v>
      </c>
      <c r="S57" s="176">
        <v>1.94</v>
      </c>
      <c r="T57" s="176">
        <v>0</v>
      </c>
      <c r="U57" s="176">
        <v>278.38</v>
      </c>
      <c r="V57" s="176">
        <v>0</v>
      </c>
      <c r="W57" s="176">
        <v>4.84</v>
      </c>
      <c r="X57" s="176">
        <v>36.28</v>
      </c>
      <c r="Y57" s="176">
        <v>0</v>
      </c>
      <c r="Z57">
        <v>0</v>
      </c>
      <c r="AA57" s="176">
        <v>7</v>
      </c>
      <c r="AB57" s="176">
        <v>5.69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47.92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68.430000000000007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80.5</v>
      </c>
      <c r="L58" s="176">
        <v>19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0.97</v>
      </c>
      <c r="R58" s="176">
        <v>4.84</v>
      </c>
      <c r="S58" s="176">
        <v>1.94</v>
      </c>
      <c r="T58" s="176">
        <v>0</v>
      </c>
      <c r="U58" s="176">
        <v>278.38</v>
      </c>
      <c r="V58" s="176">
        <v>0</v>
      </c>
      <c r="W58" s="176">
        <v>4.84</v>
      </c>
      <c r="X58" s="176">
        <v>36.28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47.92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68.430000000000007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80.17</v>
      </c>
      <c r="L59" s="176">
        <v>43.49</v>
      </c>
      <c r="M59" s="176">
        <v>0</v>
      </c>
      <c r="N59" s="176">
        <v>29.05</v>
      </c>
      <c r="O59" s="176">
        <v>48.78</v>
      </c>
      <c r="P59" s="176">
        <v>66.84</v>
      </c>
      <c r="Q59" s="176">
        <v>0.97</v>
      </c>
      <c r="R59" s="176">
        <v>10.43</v>
      </c>
      <c r="S59" s="176">
        <v>1.94</v>
      </c>
      <c r="T59" s="176">
        <v>0</v>
      </c>
      <c r="U59" s="176">
        <v>279.81</v>
      </c>
      <c r="V59" s="176">
        <v>5.09</v>
      </c>
      <c r="W59" s="176">
        <v>4.84</v>
      </c>
      <c r="X59" s="176">
        <v>36.28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47.92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68.430000000000007</v>
      </c>
      <c r="AQ59" s="176">
        <v>22.18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77.459999999999994</v>
      </c>
      <c r="L60" s="176">
        <v>43.49</v>
      </c>
      <c r="M60" s="176">
        <v>0</v>
      </c>
      <c r="N60" s="176">
        <v>29.05</v>
      </c>
      <c r="O60" s="176">
        <v>48.78</v>
      </c>
      <c r="P60" s="176">
        <v>66.84</v>
      </c>
      <c r="Q60" s="176">
        <v>0.97</v>
      </c>
      <c r="R60" s="176">
        <v>10.43</v>
      </c>
      <c r="S60" s="176">
        <v>1.94</v>
      </c>
      <c r="T60" s="176">
        <v>0</v>
      </c>
      <c r="U60" s="176">
        <v>279.89</v>
      </c>
      <c r="V60" s="176">
        <v>5.09</v>
      </c>
      <c r="W60" s="176">
        <v>10.9</v>
      </c>
      <c r="X60" s="176">
        <v>36.28</v>
      </c>
      <c r="Y60" s="176">
        <v>0</v>
      </c>
      <c r="Z60">
        <v>0</v>
      </c>
      <c r="AA60" s="176">
        <v>6.89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47.92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68.430000000000007</v>
      </c>
      <c r="AQ60" s="176">
        <v>22.18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77.459999999999994</v>
      </c>
      <c r="L61" s="176">
        <v>42.11</v>
      </c>
      <c r="M61" s="176">
        <v>0</v>
      </c>
      <c r="N61" s="176">
        <v>29.05</v>
      </c>
      <c r="O61" s="176">
        <v>48.78</v>
      </c>
      <c r="P61" s="176">
        <v>66.84</v>
      </c>
      <c r="Q61" s="176">
        <v>5.05</v>
      </c>
      <c r="R61" s="176">
        <v>10.43</v>
      </c>
      <c r="S61" s="176">
        <v>6.5</v>
      </c>
      <c r="T61" s="176">
        <v>0</v>
      </c>
      <c r="U61" s="176">
        <v>279.89</v>
      </c>
      <c r="V61" s="176">
        <v>5.09</v>
      </c>
      <c r="W61" s="176">
        <v>10.9</v>
      </c>
      <c r="X61" s="176">
        <v>36.28</v>
      </c>
      <c r="Y61" s="176">
        <v>0</v>
      </c>
      <c r="Z61">
        <v>0</v>
      </c>
      <c r="AA61" s="176">
        <v>6.89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47.92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68.430000000000007</v>
      </c>
      <c r="AQ61" s="176">
        <v>22.18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77.45</v>
      </c>
      <c r="L62" s="176">
        <v>42.11</v>
      </c>
      <c r="M62" s="176">
        <v>0</v>
      </c>
      <c r="N62" s="176">
        <v>29.05</v>
      </c>
      <c r="O62" s="176">
        <v>48.78</v>
      </c>
      <c r="P62" s="176">
        <v>66.84</v>
      </c>
      <c r="Q62" s="176">
        <v>5.0599999999999996</v>
      </c>
      <c r="R62" s="176">
        <v>10.43</v>
      </c>
      <c r="S62" s="176">
        <v>6.49</v>
      </c>
      <c r="T62" s="176">
        <v>0</v>
      </c>
      <c r="U62" s="176">
        <v>279.89</v>
      </c>
      <c r="V62" s="176">
        <v>5.09</v>
      </c>
      <c r="W62" s="176">
        <v>10.9</v>
      </c>
      <c r="X62" s="176">
        <v>36.28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42.59</v>
      </c>
      <c r="AF62" s="176">
        <v>0</v>
      </c>
      <c r="AG62" s="176">
        <v>0</v>
      </c>
      <c r="AH62" s="176">
        <v>0</v>
      </c>
      <c r="AI62" s="176">
        <v>47.92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68.430000000000007</v>
      </c>
      <c r="AQ62" s="176">
        <v>22.18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77.45</v>
      </c>
      <c r="L63" s="176">
        <v>42.11</v>
      </c>
      <c r="M63" s="176">
        <v>0</v>
      </c>
      <c r="N63" s="176">
        <v>29.05</v>
      </c>
      <c r="O63" s="176">
        <v>48.78</v>
      </c>
      <c r="P63" s="176">
        <v>66.84</v>
      </c>
      <c r="Q63" s="176">
        <v>5.0599999999999996</v>
      </c>
      <c r="R63" s="176">
        <v>10.43</v>
      </c>
      <c r="S63" s="176">
        <v>6.49</v>
      </c>
      <c r="T63" s="176">
        <v>0</v>
      </c>
      <c r="U63" s="176">
        <v>279.89</v>
      </c>
      <c r="V63" s="176">
        <v>5.09</v>
      </c>
      <c r="W63" s="176">
        <v>10.67</v>
      </c>
      <c r="X63" s="176">
        <v>36.28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44.11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68.430000000000007</v>
      </c>
      <c r="AQ63" s="176">
        <v>22.18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77.45</v>
      </c>
      <c r="L64" s="176">
        <v>42.11</v>
      </c>
      <c r="M64" s="176">
        <v>0</v>
      </c>
      <c r="N64" s="176">
        <v>29.05</v>
      </c>
      <c r="O64" s="176">
        <v>48.78</v>
      </c>
      <c r="P64" s="176">
        <v>66.84</v>
      </c>
      <c r="Q64" s="176">
        <v>5.0599999999999996</v>
      </c>
      <c r="R64" s="176">
        <v>10.43</v>
      </c>
      <c r="S64" s="176">
        <v>6.49</v>
      </c>
      <c r="T64" s="176">
        <v>0</v>
      </c>
      <c r="U64" s="176">
        <v>279.89</v>
      </c>
      <c r="V64" s="176">
        <v>5.09</v>
      </c>
      <c r="W64" s="176">
        <v>10.67</v>
      </c>
      <c r="X64" s="176">
        <v>36.28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44.11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68.430000000000007</v>
      </c>
      <c r="AQ64" s="176">
        <v>22.18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78.03</v>
      </c>
      <c r="L65" s="176">
        <v>38.630000000000003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5.22</v>
      </c>
      <c r="R65" s="176">
        <v>10.43</v>
      </c>
      <c r="S65" s="176">
        <v>6.71</v>
      </c>
      <c r="T65" s="176">
        <v>0</v>
      </c>
      <c r="U65" s="176">
        <v>279.89</v>
      </c>
      <c r="V65" s="176">
        <v>5.09</v>
      </c>
      <c r="W65" s="176">
        <v>10.67</v>
      </c>
      <c r="X65" s="176">
        <v>36.28</v>
      </c>
      <c r="Y65" s="176">
        <v>0</v>
      </c>
      <c r="Z65">
        <v>0</v>
      </c>
      <c r="AA65" s="176">
        <v>16.77</v>
      </c>
      <c r="AB65" s="176">
        <v>0</v>
      </c>
      <c r="AC65" s="176">
        <v>0</v>
      </c>
      <c r="AD65" s="176">
        <v>0</v>
      </c>
      <c r="AE65" s="176">
        <v>42.94</v>
      </c>
      <c r="AF65" s="176">
        <v>0</v>
      </c>
      <c r="AG65" s="176">
        <v>0</v>
      </c>
      <c r="AH65" s="176">
        <v>0</v>
      </c>
      <c r="AI65" s="176">
        <v>47.92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68.430000000000007</v>
      </c>
      <c r="AQ65" s="176">
        <v>22.18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78.03</v>
      </c>
      <c r="L66" s="176">
        <v>50.2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5.22</v>
      </c>
      <c r="R66" s="176">
        <v>10.43</v>
      </c>
      <c r="S66" s="176">
        <v>6.71</v>
      </c>
      <c r="T66" s="176">
        <v>0</v>
      </c>
      <c r="U66" s="176">
        <v>279.89</v>
      </c>
      <c r="V66" s="176">
        <v>5.09</v>
      </c>
      <c r="W66" s="176">
        <v>10.67</v>
      </c>
      <c r="X66" s="176">
        <v>36.28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42.94</v>
      </c>
      <c r="AF66" s="176">
        <v>0</v>
      </c>
      <c r="AG66" s="176">
        <v>0</v>
      </c>
      <c r="AH66" s="176">
        <v>0</v>
      </c>
      <c r="AI66" s="176">
        <v>47.92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68.430000000000007</v>
      </c>
      <c r="AQ66" s="176">
        <v>22.18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77.459999999999994</v>
      </c>
      <c r="L67" s="176">
        <v>40.770000000000003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5.05</v>
      </c>
      <c r="R67" s="176">
        <v>10.43</v>
      </c>
      <c r="S67" s="176">
        <v>6.5</v>
      </c>
      <c r="T67" s="176">
        <v>0</v>
      </c>
      <c r="U67" s="176">
        <v>279.89</v>
      </c>
      <c r="V67" s="176">
        <v>5.09</v>
      </c>
      <c r="W67" s="176">
        <v>10.67</v>
      </c>
      <c r="X67" s="176">
        <v>36.28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50.12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68.430000000000007</v>
      </c>
      <c r="AQ67" s="176">
        <v>22.18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77.459999999999994</v>
      </c>
      <c r="L68" s="176">
        <v>40.770000000000003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5.05</v>
      </c>
      <c r="R68" s="176">
        <v>10.43</v>
      </c>
      <c r="S68" s="176">
        <v>6.5</v>
      </c>
      <c r="T68" s="176">
        <v>0</v>
      </c>
      <c r="U68" s="176">
        <v>279.89</v>
      </c>
      <c r="V68" s="176">
        <v>5.09</v>
      </c>
      <c r="W68" s="176">
        <v>10.67</v>
      </c>
      <c r="X68" s="176">
        <v>36.28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50.12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68.430000000000007</v>
      </c>
      <c r="AQ68" s="176">
        <v>22.18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77.459999999999994</v>
      </c>
      <c r="L69" s="176">
        <v>40.770000000000003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5.05</v>
      </c>
      <c r="R69" s="176">
        <v>10.43</v>
      </c>
      <c r="S69" s="176">
        <v>6.5</v>
      </c>
      <c r="T69" s="176">
        <v>0</v>
      </c>
      <c r="U69" s="176">
        <v>281.33</v>
      </c>
      <c r="V69" s="176">
        <v>5.09</v>
      </c>
      <c r="W69" s="176">
        <v>10.67</v>
      </c>
      <c r="X69" s="176">
        <v>36.28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47.11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68.430000000000007</v>
      </c>
      <c r="AQ69" s="176">
        <v>22.18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77.459999999999994</v>
      </c>
      <c r="L70" s="176">
        <v>40.770000000000003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5.05</v>
      </c>
      <c r="R70" s="176">
        <v>10.43</v>
      </c>
      <c r="S70" s="176">
        <v>6.5</v>
      </c>
      <c r="T70" s="176">
        <v>0</v>
      </c>
      <c r="U70" s="176">
        <v>281.41000000000003</v>
      </c>
      <c r="V70" s="176">
        <v>5.09</v>
      </c>
      <c r="W70" s="176">
        <v>10.67</v>
      </c>
      <c r="X70" s="176">
        <v>36.28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47.11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68.430000000000007</v>
      </c>
      <c r="AQ70" s="176">
        <v>22.18</v>
      </c>
      <c r="AR70" s="176">
        <v>23.77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77.459999999999994</v>
      </c>
      <c r="L71" s="176">
        <v>40.770000000000003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5.05</v>
      </c>
      <c r="R71" s="176">
        <v>10.43</v>
      </c>
      <c r="S71" s="176">
        <v>6.5</v>
      </c>
      <c r="T71" s="176">
        <v>0</v>
      </c>
      <c r="U71" s="176">
        <v>281.41000000000003</v>
      </c>
      <c r="V71" s="176">
        <v>5.09</v>
      </c>
      <c r="W71" s="176">
        <v>10.67</v>
      </c>
      <c r="X71" s="176">
        <v>36.28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50.63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22.18</v>
      </c>
      <c r="AR71" s="176">
        <v>21.08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77.459999999999994</v>
      </c>
      <c r="L72" s="176">
        <v>40.770000000000003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5.05</v>
      </c>
      <c r="R72" s="176">
        <v>10.43</v>
      </c>
      <c r="S72" s="176">
        <v>6.5</v>
      </c>
      <c r="T72" s="176">
        <v>0</v>
      </c>
      <c r="U72" s="176">
        <v>281.41000000000003</v>
      </c>
      <c r="V72" s="176">
        <v>5.09</v>
      </c>
      <c r="W72" s="176">
        <v>10.67</v>
      </c>
      <c r="X72" s="176">
        <v>36.28</v>
      </c>
      <c r="Y72" s="176">
        <v>0</v>
      </c>
      <c r="Z72">
        <v>0</v>
      </c>
      <c r="AA72" s="176">
        <v>6.89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50.63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22.18</v>
      </c>
      <c r="AR72" s="176">
        <v>19.55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77.459999999999994</v>
      </c>
      <c r="L73" s="176">
        <v>40.770000000000003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5.05</v>
      </c>
      <c r="R73" s="176">
        <v>10.43</v>
      </c>
      <c r="S73" s="176">
        <v>6.5</v>
      </c>
      <c r="T73" s="176">
        <v>0</v>
      </c>
      <c r="U73" s="176">
        <v>281.41000000000003</v>
      </c>
      <c r="V73" s="176">
        <v>5.09</v>
      </c>
      <c r="W73" s="176">
        <v>10.67</v>
      </c>
      <c r="X73" s="176">
        <v>36.28</v>
      </c>
      <c r="Y73" s="176">
        <v>0</v>
      </c>
      <c r="Z73">
        <v>0</v>
      </c>
      <c r="AA73" s="176">
        <v>6.89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50.63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22.18</v>
      </c>
      <c r="AR73" s="176">
        <v>12.61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77.459999999999994</v>
      </c>
      <c r="L74" s="176">
        <v>40.770000000000003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5.05</v>
      </c>
      <c r="R74" s="176">
        <v>10.43</v>
      </c>
      <c r="S74" s="176">
        <v>6.5</v>
      </c>
      <c r="T74" s="176">
        <v>0</v>
      </c>
      <c r="U74" s="176">
        <v>281.41000000000003</v>
      </c>
      <c r="V74" s="176">
        <v>5.09</v>
      </c>
      <c r="W74" s="176">
        <v>10.67</v>
      </c>
      <c r="X74" s="176">
        <v>36.28</v>
      </c>
      <c r="Y74" s="176">
        <v>0</v>
      </c>
      <c r="Z74">
        <v>0</v>
      </c>
      <c r="AA74" s="176">
        <v>6.89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50.63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22.18</v>
      </c>
      <c r="AR74" s="176">
        <v>6.43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77.459999999999994</v>
      </c>
      <c r="L75" s="176">
        <v>19.36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1.94</v>
      </c>
      <c r="R75" s="176">
        <v>10.43</v>
      </c>
      <c r="S75" s="176">
        <v>2.9</v>
      </c>
      <c r="T75" s="176">
        <v>0</v>
      </c>
      <c r="U75" s="176">
        <v>281.41000000000003</v>
      </c>
      <c r="V75" s="176">
        <v>5.09</v>
      </c>
      <c r="W75" s="176">
        <v>10.67</v>
      </c>
      <c r="X75" s="176">
        <v>36.28</v>
      </c>
      <c r="Y75" s="176">
        <v>0</v>
      </c>
      <c r="Z75">
        <v>0</v>
      </c>
      <c r="AA75" s="176">
        <v>6.89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50.63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77.459999999999994</v>
      </c>
      <c r="L76" s="176">
        <v>19.36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1.94</v>
      </c>
      <c r="R76" s="176">
        <v>10.43</v>
      </c>
      <c r="S76" s="176">
        <v>2.9</v>
      </c>
      <c r="T76" s="176">
        <v>0</v>
      </c>
      <c r="U76" s="176">
        <v>281.41000000000003</v>
      </c>
      <c r="V76" s="176">
        <v>5.09</v>
      </c>
      <c r="W76" s="176">
        <v>10.67</v>
      </c>
      <c r="X76" s="176">
        <v>36.28</v>
      </c>
      <c r="Y76" s="176">
        <v>0</v>
      </c>
      <c r="Z76">
        <v>0</v>
      </c>
      <c r="AA76" s="176">
        <v>6.89</v>
      </c>
      <c r="AB76" s="176">
        <v>0</v>
      </c>
      <c r="AC76" s="176">
        <v>0</v>
      </c>
      <c r="AD76" s="176">
        <v>0</v>
      </c>
      <c r="AE76" s="176">
        <v>42.59</v>
      </c>
      <c r="AF76" s="176">
        <v>0</v>
      </c>
      <c r="AG76" s="176">
        <v>0</v>
      </c>
      <c r="AH76" s="176">
        <v>0</v>
      </c>
      <c r="AI76" s="176">
        <v>50.63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77.459999999999994</v>
      </c>
      <c r="L77" s="176">
        <v>19.36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1.94</v>
      </c>
      <c r="R77" s="176">
        <v>10.43</v>
      </c>
      <c r="S77" s="176">
        <v>2.9</v>
      </c>
      <c r="T77" s="176">
        <v>0</v>
      </c>
      <c r="U77" s="176">
        <v>281.41000000000003</v>
      </c>
      <c r="V77" s="176">
        <v>5.09</v>
      </c>
      <c r="W77" s="176">
        <v>10.67</v>
      </c>
      <c r="X77" s="176">
        <v>36.28</v>
      </c>
      <c r="Y77" s="176">
        <v>0</v>
      </c>
      <c r="Z77">
        <v>0</v>
      </c>
      <c r="AA77" s="176">
        <v>6.89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50.63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77.45</v>
      </c>
      <c r="L78" s="176">
        <v>16.22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1.8</v>
      </c>
      <c r="R78" s="176">
        <v>10.43</v>
      </c>
      <c r="S78" s="176">
        <v>2.9</v>
      </c>
      <c r="T78" s="176">
        <v>0</v>
      </c>
      <c r="U78" s="176">
        <v>281.41000000000003</v>
      </c>
      <c r="V78" s="176">
        <v>5.09</v>
      </c>
      <c r="W78" s="176">
        <v>10.67</v>
      </c>
      <c r="X78" s="176">
        <v>36.28</v>
      </c>
      <c r="Y78" s="176">
        <v>0</v>
      </c>
      <c r="Z78">
        <v>0</v>
      </c>
      <c r="AA78" s="176">
        <v>6.89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48.46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154.55000000000001</v>
      </c>
      <c r="L79" s="176">
        <v>59.58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5.21</v>
      </c>
      <c r="R79" s="176">
        <v>10.43</v>
      </c>
      <c r="S79" s="176">
        <v>6.42</v>
      </c>
      <c r="T79" s="176">
        <v>0</v>
      </c>
      <c r="U79" s="176">
        <v>281.41000000000003</v>
      </c>
      <c r="V79" s="176">
        <v>5.09</v>
      </c>
      <c r="W79" s="176">
        <v>10.67</v>
      </c>
      <c r="X79" s="176">
        <v>36.28</v>
      </c>
      <c r="Y79" s="176">
        <v>0</v>
      </c>
      <c r="Z79">
        <v>0</v>
      </c>
      <c r="AA79" s="176">
        <v>6.89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60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5.27</v>
      </c>
      <c r="R80" s="176">
        <v>10.43</v>
      </c>
      <c r="S80" s="176">
        <v>6.49</v>
      </c>
      <c r="T80" s="176">
        <v>0</v>
      </c>
      <c r="U80" s="176">
        <v>281.41000000000003</v>
      </c>
      <c r="V80" s="176">
        <v>5.09</v>
      </c>
      <c r="W80" s="176">
        <v>10.67</v>
      </c>
      <c r="X80" s="176">
        <v>36.28</v>
      </c>
      <c r="Y80" s="176">
        <v>0</v>
      </c>
      <c r="Z80">
        <v>0</v>
      </c>
      <c r="AA80" s="176">
        <v>6.89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60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159.78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5.27</v>
      </c>
      <c r="R81" s="176">
        <v>10.43</v>
      </c>
      <c r="S81" s="176">
        <v>6.49</v>
      </c>
      <c r="T81" s="176">
        <v>0</v>
      </c>
      <c r="U81" s="176">
        <v>283.01</v>
      </c>
      <c r="V81" s="176">
        <v>5.09</v>
      </c>
      <c r="W81" s="176">
        <v>10.67</v>
      </c>
      <c r="X81" s="176">
        <v>36.28</v>
      </c>
      <c r="Y81" s="176">
        <v>0</v>
      </c>
      <c r="Z81">
        <v>0</v>
      </c>
      <c r="AA81" s="176">
        <v>6.89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57.19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22.18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159.78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5.27</v>
      </c>
      <c r="R82" s="176">
        <v>10.43</v>
      </c>
      <c r="S82" s="176">
        <v>6.49</v>
      </c>
      <c r="T82" s="176">
        <v>0</v>
      </c>
      <c r="U82" s="176">
        <v>283.12</v>
      </c>
      <c r="V82" s="176">
        <v>5.09</v>
      </c>
      <c r="W82" s="176">
        <v>10.67</v>
      </c>
      <c r="X82" s="176">
        <v>36.28</v>
      </c>
      <c r="Y82" s="176">
        <v>0</v>
      </c>
      <c r="Z82">
        <v>0</v>
      </c>
      <c r="AA82" s="176">
        <v>6.89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57.19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22.18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159.78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5.27</v>
      </c>
      <c r="R83" s="176">
        <v>10.43</v>
      </c>
      <c r="S83" s="176">
        <v>6.49</v>
      </c>
      <c r="T83" s="176">
        <v>0</v>
      </c>
      <c r="U83" s="176">
        <v>283.12</v>
      </c>
      <c r="V83" s="176">
        <v>5.09</v>
      </c>
      <c r="W83" s="176">
        <v>10.67</v>
      </c>
      <c r="X83" s="176">
        <v>36.28</v>
      </c>
      <c r="Y83" s="176">
        <v>0</v>
      </c>
      <c r="Z83">
        <v>0</v>
      </c>
      <c r="AA83" s="176">
        <v>6.89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55.79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22.18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159.78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5.27</v>
      </c>
      <c r="R84" s="176">
        <v>10.43</v>
      </c>
      <c r="S84" s="176">
        <v>6.49</v>
      </c>
      <c r="T84" s="176">
        <v>0</v>
      </c>
      <c r="U84" s="176">
        <v>283.12</v>
      </c>
      <c r="V84" s="176">
        <v>5.09</v>
      </c>
      <c r="W84" s="176">
        <v>10.67</v>
      </c>
      <c r="X84" s="176">
        <v>36.28</v>
      </c>
      <c r="Y84" s="176">
        <v>0</v>
      </c>
      <c r="Z84">
        <v>0</v>
      </c>
      <c r="AA84" s="176">
        <v>6.89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55.79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22.18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159.78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5.27</v>
      </c>
      <c r="R85" s="176">
        <v>10.43</v>
      </c>
      <c r="S85" s="176">
        <v>6.49</v>
      </c>
      <c r="T85" s="176">
        <v>0</v>
      </c>
      <c r="U85" s="176">
        <v>283.12</v>
      </c>
      <c r="V85" s="176">
        <v>5.09</v>
      </c>
      <c r="W85" s="176">
        <v>10.67</v>
      </c>
      <c r="X85" s="176">
        <v>36.28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42.59</v>
      </c>
      <c r="AF85" s="176">
        <v>0</v>
      </c>
      <c r="AG85" s="176">
        <v>0</v>
      </c>
      <c r="AH85" s="176">
        <v>0</v>
      </c>
      <c r="AI85" s="176">
        <v>55.79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22.18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159.78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5.27</v>
      </c>
      <c r="R86" s="176">
        <v>10.43</v>
      </c>
      <c r="S86" s="176">
        <v>6.49</v>
      </c>
      <c r="T86" s="176">
        <v>0</v>
      </c>
      <c r="U86" s="176">
        <v>283.12</v>
      </c>
      <c r="V86" s="176">
        <v>5.09</v>
      </c>
      <c r="W86" s="176">
        <v>10.67</v>
      </c>
      <c r="X86" s="176">
        <v>36.28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42.59</v>
      </c>
      <c r="AF86" s="176">
        <v>0</v>
      </c>
      <c r="AG86" s="176">
        <v>0</v>
      </c>
      <c r="AH86" s="176">
        <v>0</v>
      </c>
      <c r="AI86" s="176">
        <v>55.79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22.18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5.27</v>
      </c>
      <c r="R87" s="176">
        <v>10.43</v>
      </c>
      <c r="S87" s="176">
        <v>6.49</v>
      </c>
      <c r="T87" s="176">
        <v>0</v>
      </c>
      <c r="U87" s="176">
        <v>283.12</v>
      </c>
      <c r="V87" s="176">
        <v>5.09</v>
      </c>
      <c r="W87" s="176">
        <v>10.6</v>
      </c>
      <c r="X87" s="176">
        <v>36.28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55.79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22.18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5.27</v>
      </c>
      <c r="R88" s="176">
        <v>10.43</v>
      </c>
      <c r="S88" s="176">
        <v>6.49</v>
      </c>
      <c r="T88" s="176">
        <v>0</v>
      </c>
      <c r="U88" s="176">
        <v>283.12</v>
      </c>
      <c r="V88" s="176">
        <v>5.09</v>
      </c>
      <c r="W88" s="176">
        <v>10.6</v>
      </c>
      <c r="X88" s="176">
        <v>36.28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55.79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22.18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5.27</v>
      </c>
      <c r="R89" s="176">
        <v>10.43</v>
      </c>
      <c r="S89" s="176">
        <v>6.49</v>
      </c>
      <c r="T89" s="176">
        <v>0</v>
      </c>
      <c r="U89" s="176">
        <v>283.12</v>
      </c>
      <c r="V89" s="176">
        <v>5.09</v>
      </c>
      <c r="W89" s="176">
        <v>10.6</v>
      </c>
      <c r="X89" s="176">
        <v>36.28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55.79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22.18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5.27</v>
      </c>
      <c r="R90" s="176">
        <v>10.43</v>
      </c>
      <c r="S90" s="176">
        <v>6.49</v>
      </c>
      <c r="T90" s="176">
        <v>0</v>
      </c>
      <c r="U90" s="176">
        <v>283.12</v>
      </c>
      <c r="V90" s="176">
        <v>5.09</v>
      </c>
      <c r="W90" s="176">
        <v>10.6</v>
      </c>
      <c r="X90" s="176">
        <v>36.28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55.79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22.18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5.27</v>
      </c>
      <c r="R91" s="176">
        <v>10.43</v>
      </c>
      <c r="S91" s="176">
        <v>6.49</v>
      </c>
      <c r="T91" s="176">
        <v>0</v>
      </c>
      <c r="U91" s="176">
        <v>283.12</v>
      </c>
      <c r="V91" s="176">
        <v>5.09</v>
      </c>
      <c r="W91" s="176">
        <v>10.6</v>
      </c>
      <c r="X91" s="176">
        <v>36.28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56.71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22.18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5.27</v>
      </c>
      <c r="R92" s="176">
        <v>10.43</v>
      </c>
      <c r="S92" s="176">
        <v>6.49</v>
      </c>
      <c r="T92" s="176">
        <v>0</v>
      </c>
      <c r="U92" s="176">
        <v>283.12</v>
      </c>
      <c r="V92" s="176">
        <v>5.09</v>
      </c>
      <c r="W92" s="176">
        <v>10.6</v>
      </c>
      <c r="X92" s="176">
        <v>36.28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56.71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22.18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5.27</v>
      </c>
      <c r="R93" s="176">
        <v>10.43</v>
      </c>
      <c r="S93" s="176">
        <v>6.49</v>
      </c>
      <c r="T93" s="176">
        <v>0</v>
      </c>
      <c r="U93" s="176">
        <v>283.12</v>
      </c>
      <c r="V93" s="176">
        <v>5.09</v>
      </c>
      <c r="W93" s="176">
        <v>10.45</v>
      </c>
      <c r="X93" s="176">
        <v>36.28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56.71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22.18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5.27</v>
      </c>
      <c r="R94" s="176">
        <v>10.43</v>
      </c>
      <c r="S94" s="176">
        <v>6.49</v>
      </c>
      <c r="T94" s="176">
        <v>0</v>
      </c>
      <c r="U94" s="176">
        <v>283.12</v>
      </c>
      <c r="V94" s="176">
        <v>5.09</v>
      </c>
      <c r="W94" s="176">
        <v>10.45</v>
      </c>
      <c r="X94" s="176">
        <v>36.28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42.59</v>
      </c>
      <c r="AF94" s="176">
        <v>0</v>
      </c>
      <c r="AG94" s="176">
        <v>0</v>
      </c>
      <c r="AH94" s="176">
        <v>0</v>
      </c>
      <c r="AI94" s="176">
        <v>56.71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22.18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5.27</v>
      </c>
      <c r="R95" s="176">
        <v>10.43</v>
      </c>
      <c r="S95" s="176">
        <v>6.49</v>
      </c>
      <c r="T95" s="176">
        <v>0</v>
      </c>
      <c r="U95" s="176">
        <v>283.12</v>
      </c>
      <c r="V95" s="176">
        <v>5.09</v>
      </c>
      <c r="W95" s="176">
        <v>10.45</v>
      </c>
      <c r="X95" s="176">
        <v>36.28</v>
      </c>
      <c r="Y95" s="176">
        <v>0</v>
      </c>
      <c r="Z95">
        <v>0</v>
      </c>
      <c r="AA95" s="176">
        <v>7</v>
      </c>
      <c r="AB95" s="176">
        <v>0</v>
      </c>
      <c r="AC95" s="176">
        <v>0</v>
      </c>
      <c r="AD95" s="176">
        <v>0</v>
      </c>
      <c r="AE95" s="176">
        <v>42.59</v>
      </c>
      <c r="AF95" s="176">
        <v>0</v>
      </c>
      <c r="AG95" s="176">
        <v>0</v>
      </c>
      <c r="AH95" s="176">
        <v>0</v>
      </c>
      <c r="AI95" s="176">
        <v>56.71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22.18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0.08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5.27</v>
      </c>
      <c r="R96" s="176">
        <v>10.43</v>
      </c>
      <c r="S96" s="176">
        <v>6.49</v>
      </c>
      <c r="T96" s="176">
        <v>0</v>
      </c>
      <c r="U96" s="176">
        <v>283.12</v>
      </c>
      <c r="V96" s="176">
        <v>5.09</v>
      </c>
      <c r="W96" s="176">
        <v>10.45</v>
      </c>
      <c r="X96" s="176">
        <v>36.28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42.59</v>
      </c>
      <c r="AF96" s="176">
        <v>0</v>
      </c>
      <c r="AG96" s="176">
        <v>0</v>
      </c>
      <c r="AH96" s="176">
        <v>0</v>
      </c>
      <c r="AI96" s="176">
        <v>56.71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22.18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5.27</v>
      </c>
      <c r="R97" s="176">
        <v>10.43</v>
      </c>
      <c r="S97" s="176">
        <v>6.49</v>
      </c>
      <c r="T97" s="176">
        <v>0</v>
      </c>
      <c r="U97" s="176">
        <v>283.12</v>
      </c>
      <c r="V97" s="176">
        <v>5.09</v>
      </c>
      <c r="W97" s="176">
        <v>10.45</v>
      </c>
      <c r="X97" s="176">
        <v>36.28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42.59</v>
      </c>
      <c r="AF97" s="176">
        <v>0</v>
      </c>
      <c r="AG97" s="176">
        <v>0</v>
      </c>
      <c r="AH97" s="176">
        <v>0</v>
      </c>
      <c r="AI97" s="176">
        <v>56.71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22.18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5.27</v>
      </c>
      <c r="R98" s="176">
        <v>10.43</v>
      </c>
      <c r="S98" s="176">
        <v>6.49</v>
      </c>
      <c r="T98" s="176">
        <v>0</v>
      </c>
      <c r="U98" s="176">
        <v>283.12</v>
      </c>
      <c r="V98" s="176">
        <v>5.09</v>
      </c>
      <c r="W98" s="176">
        <v>10.45</v>
      </c>
      <c r="X98" s="176">
        <v>36.28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42.59</v>
      </c>
      <c r="AF98" s="176">
        <v>0</v>
      </c>
      <c r="AG98" s="176">
        <v>0</v>
      </c>
      <c r="AH98" s="176">
        <v>0</v>
      </c>
      <c r="AI98" s="176">
        <v>56.71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22.18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1.4249999999999999E-4</v>
      </c>
      <c r="E99">
        <f t="shared" si="0"/>
        <v>0</v>
      </c>
      <c r="F99">
        <f t="shared" si="0"/>
        <v>0</v>
      </c>
      <c r="G99">
        <f t="shared" si="0"/>
        <v>2.7250000000000001E-4</v>
      </c>
      <c r="H99">
        <f t="shared" si="0"/>
        <v>0</v>
      </c>
      <c r="I99">
        <f t="shared" si="0"/>
        <v>0</v>
      </c>
      <c r="J99">
        <f t="shared" si="0"/>
        <v>5.7500000000000002E-5</v>
      </c>
      <c r="K99">
        <f t="shared" si="0"/>
        <v>2.5084375000000012</v>
      </c>
      <c r="L99">
        <f t="shared" si="0"/>
        <v>0.98130999999999968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1.604160000000002</v>
      </c>
      <c r="Q99">
        <f t="shared" si="0"/>
        <v>8.9459999999999901E-2</v>
      </c>
      <c r="R99">
        <f t="shared" si="0"/>
        <v>0.20932999999999963</v>
      </c>
      <c r="S99">
        <f t="shared" si="0"/>
        <v>0.11420500000000003</v>
      </c>
      <c r="T99">
        <f t="shared" si="0"/>
        <v>0</v>
      </c>
      <c r="U99">
        <f t="shared" si="0"/>
        <v>6.7146574999999933</v>
      </c>
      <c r="V99">
        <f t="shared" si="0"/>
        <v>8.6529999999999926E-2</v>
      </c>
      <c r="W99">
        <f t="shared" si="0"/>
        <v>0.21200999999999967</v>
      </c>
      <c r="X99">
        <f t="shared" si="0"/>
        <v>0.78650000000000153</v>
      </c>
      <c r="Y99">
        <f t="shared" si="0"/>
        <v>0</v>
      </c>
      <c r="Z99">
        <f t="shared" si="0"/>
        <v>0</v>
      </c>
      <c r="AA99">
        <f t="shared" si="0"/>
        <v>0.16595499999999996</v>
      </c>
      <c r="AB99">
        <f t="shared" si="0"/>
        <v>4.2675000000000005E-3</v>
      </c>
      <c r="AC99">
        <f t="shared" si="0"/>
        <v>0</v>
      </c>
      <c r="AD99">
        <f t="shared" si="0"/>
        <v>0</v>
      </c>
      <c r="AE99">
        <f t="shared" si="0"/>
        <v>1.0223350000000013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1.2306175000000013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1.4290300000000016</v>
      </c>
      <c r="AQ99">
        <f t="shared" si="0"/>
        <v>0.43857000000000007</v>
      </c>
      <c r="AR99">
        <f t="shared" si="0"/>
        <v>0.29203249999999975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1.0924999999999999E-3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9.99</v>
      </c>
      <c r="E3" s="176">
        <v>0</v>
      </c>
      <c r="F3" s="176">
        <v>0</v>
      </c>
      <c r="G3" s="176">
        <v>16.13</v>
      </c>
      <c r="H3" s="176">
        <v>0</v>
      </c>
      <c r="I3" s="176">
        <v>0</v>
      </c>
      <c r="J3" s="176">
        <v>7.33</v>
      </c>
      <c r="K3" s="176">
        <v>9.11</v>
      </c>
      <c r="L3" s="176">
        <v>560.09</v>
      </c>
      <c r="M3" s="176">
        <v>27.32</v>
      </c>
      <c r="N3" s="176">
        <v>35.090000000000003</v>
      </c>
      <c r="O3" s="176">
        <v>0</v>
      </c>
      <c r="P3" s="176">
        <v>41.38</v>
      </c>
      <c r="Q3" s="176">
        <v>6.22</v>
      </c>
      <c r="R3" s="176">
        <v>12.6</v>
      </c>
      <c r="S3" s="176">
        <v>7.84</v>
      </c>
      <c r="T3" s="176">
        <v>0</v>
      </c>
      <c r="U3" s="176">
        <v>62.2</v>
      </c>
      <c r="V3" s="176">
        <v>6.16</v>
      </c>
      <c r="W3" s="176">
        <v>12.62</v>
      </c>
      <c r="X3" s="176">
        <v>43.81</v>
      </c>
      <c r="Y3" s="176">
        <v>0</v>
      </c>
      <c r="Z3">
        <v>0</v>
      </c>
      <c r="AA3" s="176">
        <v>12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66.16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9.99</v>
      </c>
      <c r="E4" s="176">
        <v>0</v>
      </c>
      <c r="F4" s="176">
        <v>0</v>
      </c>
      <c r="G4" s="176">
        <v>16.13</v>
      </c>
      <c r="H4" s="176">
        <v>0</v>
      </c>
      <c r="I4" s="176">
        <v>0</v>
      </c>
      <c r="J4" s="176">
        <v>7.33</v>
      </c>
      <c r="K4" s="176">
        <v>9.11</v>
      </c>
      <c r="L4" s="176">
        <v>560.09</v>
      </c>
      <c r="M4" s="176">
        <v>27.32</v>
      </c>
      <c r="N4" s="176">
        <v>35.090000000000003</v>
      </c>
      <c r="O4" s="176">
        <v>0</v>
      </c>
      <c r="P4" s="176">
        <v>41.38</v>
      </c>
      <c r="Q4" s="176">
        <v>6.28</v>
      </c>
      <c r="R4" s="176">
        <v>12.6</v>
      </c>
      <c r="S4" s="176">
        <v>7.84</v>
      </c>
      <c r="T4" s="176">
        <v>0</v>
      </c>
      <c r="U4" s="176">
        <v>62.2</v>
      </c>
      <c r="V4" s="176">
        <v>6.16</v>
      </c>
      <c r="W4" s="176">
        <v>12.62</v>
      </c>
      <c r="X4" s="176">
        <v>43.81</v>
      </c>
      <c r="Y4" s="176">
        <v>0</v>
      </c>
      <c r="Z4">
        <v>0</v>
      </c>
      <c r="AA4" s="176">
        <v>12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66.16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9.99</v>
      </c>
      <c r="E5" s="176">
        <v>0</v>
      </c>
      <c r="F5" s="176">
        <v>0</v>
      </c>
      <c r="G5" s="176">
        <v>16.13</v>
      </c>
      <c r="H5" s="176">
        <v>0</v>
      </c>
      <c r="I5" s="176">
        <v>0</v>
      </c>
      <c r="J5" s="176">
        <v>7.33</v>
      </c>
      <c r="K5" s="176">
        <v>9.11</v>
      </c>
      <c r="L5" s="176">
        <v>560.09</v>
      </c>
      <c r="M5" s="176">
        <v>27.32</v>
      </c>
      <c r="N5" s="176">
        <v>35.090000000000003</v>
      </c>
      <c r="O5" s="176">
        <v>0</v>
      </c>
      <c r="P5" s="176">
        <v>41.38</v>
      </c>
      <c r="Q5" s="176">
        <v>6.28</v>
      </c>
      <c r="R5" s="176">
        <v>12.6</v>
      </c>
      <c r="S5" s="176">
        <v>7.84</v>
      </c>
      <c r="T5" s="176">
        <v>0</v>
      </c>
      <c r="U5" s="176">
        <v>62.2</v>
      </c>
      <c r="V5" s="176">
        <v>6.16</v>
      </c>
      <c r="W5" s="176">
        <v>12.62</v>
      </c>
      <c r="X5" s="176">
        <v>43.81</v>
      </c>
      <c r="Y5" s="176">
        <v>0</v>
      </c>
      <c r="Z5">
        <v>0</v>
      </c>
      <c r="AA5" s="176">
        <v>12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66.8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9.99</v>
      </c>
      <c r="E6" s="176">
        <v>0</v>
      </c>
      <c r="F6" s="176">
        <v>0</v>
      </c>
      <c r="G6" s="176">
        <v>16.13</v>
      </c>
      <c r="H6" s="176">
        <v>0</v>
      </c>
      <c r="I6" s="176">
        <v>0</v>
      </c>
      <c r="J6" s="176">
        <v>7.33</v>
      </c>
      <c r="K6" s="176">
        <v>9.11</v>
      </c>
      <c r="L6" s="176">
        <v>560.09</v>
      </c>
      <c r="M6" s="176">
        <v>27.32</v>
      </c>
      <c r="N6" s="176">
        <v>35.090000000000003</v>
      </c>
      <c r="O6" s="176">
        <v>0</v>
      </c>
      <c r="P6" s="176">
        <v>41.38</v>
      </c>
      <c r="Q6" s="176">
        <v>6.28</v>
      </c>
      <c r="R6" s="176">
        <v>12.6</v>
      </c>
      <c r="S6" s="176">
        <v>7.84</v>
      </c>
      <c r="T6" s="176">
        <v>0</v>
      </c>
      <c r="U6" s="176">
        <v>62.2</v>
      </c>
      <c r="V6" s="176">
        <v>6.16</v>
      </c>
      <c r="W6" s="176">
        <v>12.62</v>
      </c>
      <c r="X6" s="176">
        <v>43.81</v>
      </c>
      <c r="Y6" s="176">
        <v>0</v>
      </c>
      <c r="Z6">
        <v>0</v>
      </c>
      <c r="AA6" s="176">
        <v>12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66.8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0.6</v>
      </c>
      <c r="E7" s="176">
        <v>0</v>
      </c>
      <c r="F7" s="176">
        <v>0</v>
      </c>
      <c r="G7" s="176">
        <v>1.32</v>
      </c>
      <c r="H7" s="176">
        <v>0</v>
      </c>
      <c r="I7" s="176">
        <v>0</v>
      </c>
      <c r="J7" s="176">
        <v>0.27</v>
      </c>
      <c r="K7" s="176">
        <v>9.11</v>
      </c>
      <c r="L7" s="176">
        <v>560.09</v>
      </c>
      <c r="M7" s="176">
        <v>27.32</v>
      </c>
      <c r="N7" s="176">
        <v>35.090000000000003</v>
      </c>
      <c r="O7" s="176">
        <v>0</v>
      </c>
      <c r="P7" s="176">
        <v>41.38</v>
      </c>
      <c r="Q7" s="176">
        <v>6.28</v>
      </c>
      <c r="R7" s="176">
        <v>12.6</v>
      </c>
      <c r="S7" s="176">
        <v>7.84</v>
      </c>
      <c r="T7" s="176">
        <v>0</v>
      </c>
      <c r="U7" s="176">
        <v>62.2</v>
      </c>
      <c r="V7" s="176">
        <v>6.16</v>
      </c>
      <c r="W7" s="176">
        <v>12.62</v>
      </c>
      <c r="X7" s="176">
        <v>43.81</v>
      </c>
      <c r="Y7" s="176">
        <v>0</v>
      </c>
      <c r="Z7">
        <v>0</v>
      </c>
      <c r="AA7" s="176">
        <v>12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66.8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26.79</v>
      </c>
      <c r="AR7" s="176">
        <v>0</v>
      </c>
      <c r="AS7" s="176">
        <v>0</v>
      </c>
      <c r="AT7">
        <v>0</v>
      </c>
      <c r="AU7">
        <v>0</v>
      </c>
      <c r="AV7" s="176">
        <v>1.51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9.11</v>
      </c>
      <c r="L8" s="176">
        <v>560.09</v>
      </c>
      <c r="M8" s="176">
        <v>27.32</v>
      </c>
      <c r="N8" s="176">
        <v>35.090000000000003</v>
      </c>
      <c r="O8" s="176">
        <v>0</v>
      </c>
      <c r="P8" s="176">
        <v>41.38</v>
      </c>
      <c r="Q8" s="176">
        <v>6.28</v>
      </c>
      <c r="R8" s="176">
        <v>12.6</v>
      </c>
      <c r="S8" s="176">
        <v>7.84</v>
      </c>
      <c r="T8" s="176">
        <v>0</v>
      </c>
      <c r="U8" s="176">
        <v>62.2</v>
      </c>
      <c r="V8" s="176">
        <v>6.16</v>
      </c>
      <c r="W8" s="176">
        <v>12.62</v>
      </c>
      <c r="X8" s="176">
        <v>43.81</v>
      </c>
      <c r="Y8" s="176">
        <v>0</v>
      </c>
      <c r="Z8">
        <v>0</v>
      </c>
      <c r="AA8" s="176">
        <v>12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66.8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26.79</v>
      </c>
      <c r="AR8" s="176">
        <v>0</v>
      </c>
      <c r="AS8" s="176">
        <v>0</v>
      </c>
      <c r="AT8">
        <v>0</v>
      </c>
      <c r="AU8">
        <v>0</v>
      </c>
      <c r="AV8" s="176">
        <v>1.51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9.11</v>
      </c>
      <c r="L9" s="176">
        <v>560.09</v>
      </c>
      <c r="M9" s="176">
        <v>27.32</v>
      </c>
      <c r="N9" s="176">
        <v>35.090000000000003</v>
      </c>
      <c r="O9" s="176">
        <v>0</v>
      </c>
      <c r="P9" s="176">
        <v>41.38</v>
      </c>
      <c r="Q9" s="176">
        <v>6.28</v>
      </c>
      <c r="R9" s="176">
        <v>12.6</v>
      </c>
      <c r="S9" s="176">
        <v>7.84</v>
      </c>
      <c r="T9" s="176">
        <v>0</v>
      </c>
      <c r="U9" s="176">
        <v>61.49</v>
      </c>
      <c r="V9" s="176">
        <v>6.16</v>
      </c>
      <c r="W9" s="176">
        <v>12.62</v>
      </c>
      <c r="X9" s="176">
        <v>43.81</v>
      </c>
      <c r="Y9" s="176">
        <v>0</v>
      </c>
      <c r="Z9">
        <v>0</v>
      </c>
      <c r="AA9" s="176">
        <v>12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66.8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1.51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9.11</v>
      </c>
      <c r="L10" s="176">
        <v>560.09</v>
      </c>
      <c r="M10" s="176">
        <v>27.32</v>
      </c>
      <c r="N10" s="176">
        <v>35.090000000000003</v>
      </c>
      <c r="O10" s="176">
        <v>0</v>
      </c>
      <c r="P10" s="176">
        <v>41.38</v>
      </c>
      <c r="Q10" s="176">
        <v>6.28</v>
      </c>
      <c r="R10" s="176">
        <v>12.6</v>
      </c>
      <c r="S10" s="176">
        <v>7.84</v>
      </c>
      <c r="T10" s="176">
        <v>0</v>
      </c>
      <c r="U10" s="176">
        <v>61.49</v>
      </c>
      <c r="V10" s="176">
        <v>6.16</v>
      </c>
      <c r="W10" s="176">
        <v>12.62</v>
      </c>
      <c r="X10" s="176">
        <v>43.81</v>
      </c>
      <c r="Y10" s="176">
        <v>0</v>
      </c>
      <c r="Z10">
        <v>0</v>
      </c>
      <c r="AA10" s="176">
        <v>12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70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1.51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8.9</v>
      </c>
      <c r="L11" s="176">
        <v>466.67</v>
      </c>
      <c r="M11" s="176">
        <v>27.32</v>
      </c>
      <c r="N11" s="176">
        <v>35.090000000000003</v>
      </c>
      <c r="O11" s="176">
        <v>0</v>
      </c>
      <c r="P11" s="176">
        <v>41.38</v>
      </c>
      <c r="Q11" s="176">
        <v>3.55</v>
      </c>
      <c r="R11" s="176">
        <v>12.6</v>
      </c>
      <c r="S11" s="176">
        <v>3.87</v>
      </c>
      <c r="T11" s="176">
        <v>0</v>
      </c>
      <c r="U11" s="176">
        <v>61.49</v>
      </c>
      <c r="V11" s="176">
        <v>6.16</v>
      </c>
      <c r="W11" s="176">
        <v>12.62</v>
      </c>
      <c r="X11" s="176">
        <v>43.81</v>
      </c>
      <c r="Y11" s="176">
        <v>0</v>
      </c>
      <c r="Z11">
        <v>0</v>
      </c>
      <c r="AA11" s="176">
        <v>11.75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55.85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0.01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6.83</v>
      </c>
      <c r="L12" s="176">
        <v>410.16</v>
      </c>
      <c r="M12" s="176">
        <v>27.32</v>
      </c>
      <c r="N12" s="176">
        <v>35.090000000000003</v>
      </c>
      <c r="O12" s="176">
        <v>0</v>
      </c>
      <c r="P12" s="176">
        <v>41.38</v>
      </c>
      <c r="Q12" s="176">
        <v>2.91</v>
      </c>
      <c r="R12" s="176">
        <v>12.6</v>
      </c>
      <c r="S12" s="176">
        <v>3.87</v>
      </c>
      <c r="T12" s="176">
        <v>0</v>
      </c>
      <c r="U12" s="176">
        <v>61.49</v>
      </c>
      <c r="V12" s="176">
        <v>6.16</v>
      </c>
      <c r="W12" s="176">
        <v>12.62</v>
      </c>
      <c r="X12" s="176">
        <v>43.81</v>
      </c>
      <c r="Y12" s="176">
        <v>0</v>
      </c>
      <c r="Z12">
        <v>0</v>
      </c>
      <c r="AA12" s="176">
        <v>11.73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55.85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3.92</v>
      </c>
      <c r="L13" s="176">
        <v>307.89</v>
      </c>
      <c r="M13" s="176">
        <v>27.32</v>
      </c>
      <c r="N13" s="176">
        <v>35.090000000000003</v>
      </c>
      <c r="O13" s="176">
        <v>0</v>
      </c>
      <c r="P13" s="176">
        <v>41.38</v>
      </c>
      <c r="Q13" s="176">
        <v>2.91</v>
      </c>
      <c r="R13" s="176">
        <v>12.6</v>
      </c>
      <c r="S13" s="176">
        <v>3.87</v>
      </c>
      <c r="T13" s="176">
        <v>0</v>
      </c>
      <c r="U13" s="176">
        <v>61.15</v>
      </c>
      <c r="V13" s="176">
        <v>6.16</v>
      </c>
      <c r="W13" s="176">
        <v>12.62</v>
      </c>
      <c r="X13" s="176">
        <v>43.81</v>
      </c>
      <c r="Y13" s="176">
        <v>0</v>
      </c>
      <c r="Z13">
        <v>0</v>
      </c>
      <c r="AA13" s="176">
        <v>11.73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58.81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1.94</v>
      </c>
      <c r="L14" s="176">
        <v>307.89</v>
      </c>
      <c r="M14" s="176">
        <v>27.32</v>
      </c>
      <c r="N14" s="176">
        <v>35.090000000000003</v>
      </c>
      <c r="O14" s="176">
        <v>0</v>
      </c>
      <c r="P14" s="176">
        <v>41.38</v>
      </c>
      <c r="Q14" s="176">
        <v>2.91</v>
      </c>
      <c r="R14" s="176">
        <v>12.6</v>
      </c>
      <c r="S14" s="176">
        <v>3.87</v>
      </c>
      <c r="T14" s="176">
        <v>0</v>
      </c>
      <c r="U14" s="176">
        <v>61.15</v>
      </c>
      <c r="V14" s="176">
        <v>6.16</v>
      </c>
      <c r="W14" s="176">
        <v>12.62</v>
      </c>
      <c r="X14" s="176">
        <v>43.81</v>
      </c>
      <c r="Y14" s="176">
        <v>0</v>
      </c>
      <c r="Z14">
        <v>0</v>
      </c>
      <c r="AA14" s="176">
        <v>11.73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58.81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4.38</v>
      </c>
      <c r="L15" s="176">
        <v>307.89</v>
      </c>
      <c r="M15" s="176">
        <v>27.32</v>
      </c>
      <c r="N15" s="176">
        <v>35.090000000000003</v>
      </c>
      <c r="O15" s="176">
        <v>0</v>
      </c>
      <c r="P15" s="176">
        <v>41.38</v>
      </c>
      <c r="Q15" s="176">
        <v>2.9</v>
      </c>
      <c r="R15" s="176">
        <v>12.6</v>
      </c>
      <c r="S15" s="176">
        <v>4</v>
      </c>
      <c r="T15" s="176">
        <v>0</v>
      </c>
      <c r="U15" s="176">
        <v>61.15</v>
      </c>
      <c r="V15" s="176">
        <v>6.16</v>
      </c>
      <c r="W15" s="176">
        <v>12.62</v>
      </c>
      <c r="X15" s="176">
        <v>43.81</v>
      </c>
      <c r="Y15" s="176">
        <v>0</v>
      </c>
      <c r="Z15">
        <v>0</v>
      </c>
      <c r="AA15" s="176">
        <v>11.73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58.81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26.79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4.3899999999999997</v>
      </c>
      <c r="L16" s="176">
        <v>307.89</v>
      </c>
      <c r="M16" s="176">
        <v>27.32</v>
      </c>
      <c r="N16" s="176">
        <v>35.090000000000003</v>
      </c>
      <c r="O16" s="176">
        <v>0</v>
      </c>
      <c r="P16" s="176">
        <v>41.38</v>
      </c>
      <c r="Q16" s="176">
        <v>2.9</v>
      </c>
      <c r="R16" s="176">
        <v>12.6</v>
      </c>
      <c r="S16" s="176">
        <v>3.87</v>
      </c>
      <c r="T16" s="176">
        <v>0</v>
      </c>
      <c r="U16" s="176">
        <v>61.15</v>
      </c>
      <c r="V16" s="176">
        <v>6.16</v>
      </c>
      <c r="W16" s="176">
        <v>12.62</v>
      </c>
      <c r="X16" s="176">
        <v>43.81</v>
      </c>
      <c r="Y16" s="176">
        <v>0</v>
      </c>
      <c r="Z16">
        <v>0</v>
      </c>
      <c r="AA16" s="176">
        <v>11.73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58.81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26.79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4.49</v>
      </c>
      <c r="L17" s="176">
        <v>307.88</v>
      </c>
      <c r="M17" s="176">
        <v>27.32</v>
      </c>
      <c r="N17" s="176">
        <v>35.090000000000003</v>
      </c>
      <c r="O17" s="176">
        <v>0</v>
      </c>
      <c r="P17" s="176">
        <v>41.38</v>
      </c>
      <c r="Q17" s="176">
        <v>3.13</v>
      </c>
      <c r="R17" s="176">
        <v>12.6</v>
      </c>
      <c r="S17" s="176">
        <v>4.03</v>
      </c>
      <c r="T17" s="176">
        <v>0</v>
      </c>
      <c r="U17" s="176">
        <v>61.15</v>
      </c>
      <c r="V17" s="176">
        <v>6.16</v>
      </c>
      <c r="W17" s="176">
        <v>12.62</v>
      </c>
      <c r="X17" s="176">
        <v>43.81</v>
      </c>
      <c r="Y17" s="176">
        <v>0</v>
      </c>
      <c r="Z17">
        <v>0</v>
      </c>
      <c r="AA17" s="176">
        <v>11.73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58.81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26.79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4.5</v>
      </c>
      <c r="L18" s="176">
        <v>307.89</v>
      </c>
      <c r="M18" s="176">
        <v>27.32</v>
      </c>
      <c r="N18" s="176">
        <v>35.090000000000003</v>
      </c>
      <c r="O18" s="176">
        <v>0</v>
      </c>
      <c r="P18" s="176">
        <v>41.38</v>
      </c>
      <c r="Q18" s="176">
        <v>3.29</v>
      </c>
      <c r="R18" s="176">
        <v>12.6</v>
      </c>
      <c r="S18" s="176">
        <v>4.1399999999999997</v>
      </c>
      <c r="T18" s="176">
        <v>0</v>
      </c>
      <c r="U18" s="176">
        <v>61.15</v>
      </c>
      <c r="V18" s="176">
        <v>6.16</v>
      </c>
      <c r="W18" s="176">
        <v>12.62</v>
      </c>
      <c r="X18" s="176">
        <v>43.81</v>
      </c>
      <c r="Y18" s="176">
        <v>0</v>
      </c>
      <c r="Z18">
        <v>0</v>
      </c>
      <c r="AA18" s="176">
        <v>11.73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58.81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26.79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4.49</v>
      </c>
      <c r="L19" s="176">
        <v>307.89</v>
      </c>
      <c r="M19" s="176">
        <v>27.32</v>
      </c>
      <c r="N19" s="176">
        <v>35.090000000000003</v>
      </c>
      <c r="O19" s="176">
        <v>0</v>
      </c>
      <c r="P19" s="176">
        <v>41.38</v>
      </c>
      <c r="Q19" s="176">
        <v>3.29</v>
      </c>
      <c r="R19" s="176">
        <v>12.6</v>
      </c>
      <c r="S19" s="176">
        <v>4.1399999999999997</v>
      </c>
      <c r="T19" s="176">
        <v>0</v>
      </c>
      <c r="U19" s="176">
        <v>61.15</v>
      </c>
      <c r="V19" s="176">
        <v>6.16</v>
      </c>
      <c r="W19" s="176">
        <v>12.62</v>
      </c>
      <c r="X19" s="176">
        <v>43.81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58.81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4.5</v>
      </c>
      <c r="L20" s="176">
        <v>307.89</v>
      </c>
      <c r="M20" s="176">
        <v>27.32</v>
      </c>
      <c r="N20" s="176">
        <v>35.090000000000003</v>
      </c>
      <c r="O20" s="176">
        <v>0</v>
      </c>
      <c r="P20" s="176">
        <v>41.38</v>
      </c>
      <c r="Q20" s="176">
        <v>3.29</v>
      </c>
      <c r="R20" s="176">
        <v>12.6</v>
      </c>
      <c r="S20" s="176">
        <v>4.1399999999999997</v>
      </c>
      <c r="T20" s="176">
        <v>0</v>
      </c>
      <c r="U20" s="176">
        <v>61.15</v>
      </c>
      <c r="V20" s="176">
        <v>6.16</v>
      </c>
      <c r="W20" s="176">
        <v>12.62</v>
      </c>
      <c r="X20" s="176">
        <v>43.81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58.81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4.49</v>
      </c>
      <c r="L21" s="176">
        <v>307.89</v>
      </c>
      <c r="M21" s="176">
        <v>27.32</v>
      </c>
      <c r="N21" s="176">
        <v>35.090000000000003</v>
      </c>
      <c r="O21" s="176">
        <v>0</v>
      </c>
      <c r="P21" s="176">
        <v>41.38</v>
      </c>
      <c r="Q21" s="176">
        <v>3.29</v>
      </c>
      <c r="R21" s="176">
        <v>12.6</v>
      </c>
      <c r="S21" s="176">
        <v>4.1399999999999997</v>
      </c>
      <c r="T21" s="176">
        <v>0</v>
      </c>
      <c r="U21" s="176">
        <v>61.15</v>
      </c>
      <c r="V21" s="176">
        <v>6.16</v>
      </c>
      <c r="W21" s="176">
        <v>12.62</v>
      </c>
      <c r="X21" s="176">
        <v>43.81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58.81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26.79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4.5</v>
      </c>
      <c r="L22" s="176">
        <v>307.89</v>
      </c>
      <c r="M22" s="176">
        <v>27.32</v>
      </c>
      <c r="N22" s="176">
        <v>35.090000000000003</v>
      </c>
      <c r="O22" s="176">
        <v>0</v>
      </c>
      <c r="P22" s="176">
        <v>41.38</v>
      </c>
      <c r="Q22" s="176">
        <v>3.29</v>
      </c>
      <c r="R22" s="176">
        <v>12.6</v>
      </c>
      <c r="S22" s="176">
        <v>4.1399999999999997</v>
      </c>
      <c r="T22" s="176">
        <v>0</v>
      </c>
      <c r="U22" s="176">
        <v>61.15</v>
      </c>
      <c r="V22" s="176">
        <v>6.16</v>
      </c>
      <c r="W22" s="176">
        <v>12.62</v>
      </c>
      <c r="X22" s="176">
        <v>43.81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58.81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26.79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4.49</v>
      </c>
      <c r="L23" s="176">
        <v>307.89</v>
      </c>
      <c r="M23" s="176">
        <v>27.32</v>
      </c>
      <c r="N23" s="176">
        <v>35.090000000000003</v>
      </c>
      <c r="O23" s="176">
        <v>0</v>
      </c>
      <c r="P23" s="176">
        <v>41.38</v>
      </c>
      <c r="Q23" s="176">
        <v>3.29</v>
      </c>
      <c r="R23" s="176">
        <v>12.6</v>
      </c>
      <c r="S23" s="176">
        <v>4.1399999999999997</v>
      </c>
      <c r="T23" s="176">
        <v>0</v>
      </c>
      <c r="U23" s="176">
        <v>61.15</v>
      </c>
      <c r="V23" s="176">
        <v>6.16</v>
      </c>
      <c r="W23" s="176">
        <v>12.62</v>
      </c>
      <c r="X23" s="176">
        <v>43.81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58.81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76.319999999999993</v>
      </c>
      <c r="AQ23" s="176">
        <v>26.79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4.5</v>
      </c>
      <c r="L24" s="176">
        <v>307.89</v>
      </c>
      <c r="M24" s="176">
        <v>27.32</v>
      </c>
      <c r="N24" s="176">
        <v>35.090000000000003</v>
      </c>
      <c r="O24" s="176">
        <v>0</v>
      </c>
      <c r="P24" s="176">
        <v>41.38</v>
      </c>
      <c r="Q24" s="176">
        <v>3.29</v>
      </c>
      <c r="R24" s="176">
        <v>12.6</v>
      </c>
      <c r="S24" s="176">
        <v>4.1399999999999997</v>
      </c>
      <c r="T24" s="176">
        <v>0</v>
      </c>
      <c r="U24" s="176">
        <v>61.15</v>
      </c>
      <c r="V24" s="176">
        <v>6.16</v>
      </c>
      <c r="W24" s="176">
        <v>12.62</v>
      </c>
      <c r="X24" s="176">
        <v>43.81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58.81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76.19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4.49</v>
      </c>
      <c r="L25" s="176">
        <v>307.89</v>
      </c>
      <c r="M25" s="176">
        <v>27.32</v>
      </c>
      <c r="N25" s="176">
        <v>35.090000000000003</v>
      </c>
      <c r="O25" s="176">
        <v>0</v>
      </c>
      <c r="P25" s="176">
        <v>41.38</v>
      </c>
      <c r="Q25" s="176">
        <v>3.29</v>
      </c>
      <c r="R25" s="176">
        <v>12.6</v>
      </c>
      <c r="S25" s="176">
        <v>4.1399999999999997</v>
      </c>
      <c r="T25" s="176">
        <v>0</v>
      </c>
      <c r="U25" s="176">
        <v>61.15</v>
      </c>
      <c r="V25" s="176">
        <v>6.16</v>
      </c>
      <c r="W25" s="176">
        <v>12.62</v>
      </c>
      <c r="X25" s="176">
        <v>43.81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58.81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4.5</v>
      </c>
      <c r="L26" s="176">
        <v>338.88</v>
      </c>
      <c r="M26" s="176">
        <v>27.32</v>
      </c>
      <c r="N26" s="176">
        <v>35.090000000000003</v>
      </c>
      <c r="O26" s="176">
        <v>0</v>
      </c>
      <c r="P26" s="176">
        <v>41.38</v>
      </c>
      <c r="Q26" s="176">
        <v>3.29</v>
      </c>
      <c r="R26" s="176">
        <v>12.6</v>
      </c>
      <c r="S26" s="176">
        <v>4.1399999999999997</v>
      </c>
      <c r="T26" s="176">
        <v>0</v>
      </c>
      <c r="U26" s="176">
        <v>61.15</v>
      </c>
      <c r="V26" s="176">
        <v>6.16</v>
      </c>
      <c r="W26" s="176">
        <v>12.62</v>
      </c>
      <c r="X26" s="176">
        <v>43.81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58.81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4.49</v>
      </c>
      <c r="L27" s="176">
        <v>318</v>
      </c>
      <c r="M27" s="176">
        <v>27.32</v>
      </c>
      <c r="N27" s="176">
        <v>35.090000000000003</v>
      </c>
      <c r="O27" s="176">
        <v>0</v>
      </c>
      <c r="P27" s="176">
        <v>41.38</v>
      </c>
      <c r="Q27" s="176">
        <v>3.29</v>
      </c>
      <c r="R27" s="176">
        <v>12.6</v>
      </c>
      <c r="S27" s="176">
        <v>4.1399999999999997</v>
      </c>
      <c r="T27" s="176">
        <v>0</v>
      </c>
      <c r="U27" s="176">
        <v>61.15</v>
      </c>
      <c r="V27" s="176">
        <v>6.16</v>
      </c>
      <c r="W27" s="176">
        <v>12.62</v>
      </c>
      <c r="X27" s="176">
        <v>43.81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61.18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26.79</v>
      </c>
      <c r="AR27" s="176">
        <v>7.8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4.5</v>
      </c>
      <c r="L28" s="176">
        <v>307.89</v>
      </c>
      <c r="M28" s="176">
        <v>27.32</v>
      </c>
      <c r="N28" s="176">
        <v>35.090000000000003</v>
      </c>
      <c r="O28" s="176">
        <v>0</v>
      </c>
      <c r="P28" s="176">
        <v>41.38</v>
      </c>
      <c r="Q28" s="176">
        <v>3.29</v>
      </c>
      <c r="R28" s="176">
        <v>12.6</v>
      </c>
      <c r="S28" s="176">
        <v>4.1399999999999997</v>
      </c>
      <c r="T28" s="176">
        <v>0</v>
      </c>
      <c r="U28" s="176">
        <v>61.15</v>
      </c>
      <c r="V28" s="176">
        <v>6.16</v>
      </c>
      <c r="W28" s="176">
        <v>12.62</v>
      </c>
      <c r="X28" s="176">
        <v>43.81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61.18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26.79</v>
      </c>
      <c r="AR28" s="176">
        <v>12.95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4.49</v>
      </c>
      <c r="L29" s="176">
        <v>318</v>
      </c>
      <c r="M29" s="176">
        <v>27.32</v>
      </c>
      <c r="N29" s="176">
        <v>35.090000000000003</v>
      </c>
      <c r="O29" s="176">
        <v>0</v>
      </c>
      <c r="P29" s="176">
        <v>41.38</v>
      </c>
      <c r="Q29" s="176">
        <v>3.33</v>
      </c>
      <c r="R29" s="176">
        <v>12.75</v>
      </c>
      <c r="S29" s="176">
        <v>4.22</v>
      </c>
      <c r="T29" s="176">
        <v>0</v>
      </c>
      <c r="U29" s="176">
        <v>61.15</v>
      </c>
      <c r="V29" s="176">
        <v>6.16</v>
      </c>
      <c r="W29" s="176">
        <v>12.62</v>
      </c>
      <c r="X29" s="176">
        <v>43.81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61.18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26.79</v>
      </c>
      <c r="AR29" s="176">
        <v>18.309999999999999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4.5</v>
      </c>
      <c r="L30" s="176">
        <v>318</v>
      </c>
      <c r="M30" s="176">
        <v>27.32</v>
      </c>
      <c r="N30" s="176">
        <v>35.090000000000003</v>
      </c>
      <c r="O30" s="176">
        <v>0</v>
      </c>
      <c r="P30" s="176">
        <v>41.38</v>
      </c>
      <c r="Q30" s="176">
        <v>3.33</v>
      </c>
      <c r="R30" s="176">
        <v>5.29</v>
      </c>
      <c r="S30" s="176">
        <v>4.22</v>
      </c>
      <c r="T30" s="176">
        <v>0</v>
      </c>
      <c r="U30" s="176">
        <v>61.15</v>
      </c>
      <c r="V30" s="176">
        <v>0</v>
      </c>
      <c r="W30" s="176">
        <v>2.9</v>
      </c>
      <c r="X30" s="176">
        <v>43.81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61.18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29.05</v>
      </c>
      <c r="AQ30" s="176">
        <v>7.75</v>
      </c>
      <c r="AR30" s="176">
        <v>20.7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4.38</v>
      </c>
      <c r="L31" s="176">
        <v>318</v>
      </c>
      <c r="M31" s="176">
        <v>27.32</v>
      </c>
      <c r="N31" s="176">
        <v>35.090000000000003</v>
      </c>
      <c r="O31" s="176">
        <v>0</v>
      </c>
      <c r="P31" s="176">
        <v>41.38</v>
      </c>
      <c r="Q31" s="176">
        <v>3.33</v>
      </c>
      <c r="R31" s="176">
        <v>2.1800000000000002</v>
      </c>
      <c r="S31" s="176">
        <v>4.17</v>
      </c>
      <c r="T31" s="176">
        <v>0</v>
      </c>
      <c r="U31" s="176">
        <v>61.15</v>
      </c>
      <c r="V31" s="176">
        <v>0</v>
      </c>
      <c r="W31" s="176">
        <v>2.9</v>
      </c>
      <c r="X31" s="176">
        <v>16.670000000000002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61.18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29.05</v>
      </c>
      <c r="AQ31" s="176">
        <v>7.75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4.3899999999999997</v>
      </c>
      <c r="L32" s="176">
        <v>318</v>
      </c>
      <c r="M32" s="176">
        <v>27.32</v>
      </c>
      <c r="N32" s="176">
        <v>35.090000000000003</v>
      </c>
      <c r="O32" s="176">
        <v>0</v>
      </c>
      <c r="P32" s="176">
        <v>41.38</v>
      </c>
      <c r="Q32" s="176">
        <v>3.33</v>
      </c>
      <c r="R32" s="176">
        <v>5.29</v>
      </c>
      <c r="S32" s="176">
        <v>4.17</v>
      </c>
      <c r="T32" s="176">
        <v>0</v>
      </c>
      <c r="U32" s="176">
        <v>61.15</v>
      </c>
      <c r="V32" s="176">
        <v>0</v>
      </c>
      <c r="W32" s="176">
        <v>2.9</v>
      </c>
      <c r="X32" s="176">
        <v>17.43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61.18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29.05</v>
      </c>
      <c r="AQ32" s="176">
        <v>7.75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4.5599999999999996</v>
      </c>
      <c r="L33" s="176">
        <v>318</v>
      </c>
      <c r="M33" s="176">
        <v>27.32</v>
      </c>
      <c r="N33" s="176">
        <v>35.090000000000003</v>
      </c>
      <c r="O33" s="176">
        <v>0</v>
      </c>
      <c r="P33" s="176">
        <v>41.38</v>
      </c>
      <c r="Q33" s="176">
        <v>3.34</v>
      </c>
      <c r="R33" s="176">
        <v>1.94</v>
      </c>
      <c r="S33" s="176">
        <v>4.18</v>
      </c>
      <c r="T33" s="176">
        <v>0</v>
      </c>
      <c r="U33" s="176">
        <v>61.15</v>
      </c>
      <c r="V33" s="176">
        <v>0</v>
      </c>
      <c r="W33" s="176">
        <v>2.9</v>
      </c>
      <c r="X33" s="176">
        <v>17.43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61.18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29.05</v>
      </c>
      <c r="AQ33" s="176">
        <v>7.75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4.5599999999999996</v>
      </c>
      <c r="L34" s="176">
        <v>318</v>
      </c>
      <c r="M34" s="176">
        <v>27.32</v>
      </c>
      <c r="N34" s="176">
        <v>35.090000000000003</v>
      </c>
      <c r="O34" s="176">
        <v>0</v>
      </c>
      <c r="P34" s="176">
        <v>41.38</v>
      </c>
      <c r="Q34" s="176">
        <v>3.34</v>
      </c>
      <c r="R34" s="176">
        <v>2.14</v>
      </c>
      <c r="S34" s="176">
        <v>4.18</v>
      </c>
      <c r="T34" s="176">
        <v>0</v>
      </c>
      <c r="U34" s="176">
        <v>61.15</v>
      </c>
      <c r="V34" s="176">
        <v>0</v>
      </c>
      <c r="W34" s="176">
        <v>2.9</v>
      </c>
      <c r="X34" s="176">
        <v>17.43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61.18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29.05</v>
      </c>
      <c r="AQ34" s="176">
        <v>7.75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4.57</v>
      </c>
      <c r="L35" s="176">
        <v>318</v>
      </c>
      <c r="M35" s="176">
        <v>27.32</v>
      </c>
      <c r="N35" s="176">
        <v>35.090000000000003</v>
      </c>
      <c r="O35" s="176">
        <v>0</v>
      </c>
      <c r="P35" s="176">
        <v>41.38</v>
      </c>
      <c r="Q35" s="176">
        <v>3.34</v>
      </c>
      <c r="R35" s="176">
        <v>5.65</v>
      </c>
      <c r="S35" s="176">
        <v>4.2300000000000004</v>
      </c>
      <c r="T35" s="176">
        <v>0</v>
      </c>
      <c r="U35" s="176">
        <v>61.15</v>
      </c>
      <c r="V35" s="176">
        <v>0</v>
      </c>
      <c r="W35" s="176">
        <v>2.9</v>
      </c>
      <c r="X35" s="176">
        <v>17.43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61.18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29.05</v>
      </c>
      <c r="AQ35" s="176">
        <v>7.75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4.57</v>
      </c>
      <c r="L36" s="176">
        <v>318</v>
      </c>
      <c r="M36" s="176">
        <v>27.32</v>
      </c>
      <c r="N36" s="176">
        <v>35.090000000000003</v>
      </c>
      <c r="O36" s="176">
        <v>0</v>
      </c>
      <c r="P36" s="176">
        <v>41.38</v>
      </c>
      <c r="Q36" s="176">
        <v>3.34</v>
      </c>
      <c r="R36" s="176">
        <v>5.65</v>
      </c>
      <c r="S36" s="176">
        <v>4.2300000000000004</v>
      </c>
      <c r="T36" s="176">
        <v>0</v>
      </c>
      <c r="U36" s="176">
        <v>61.15</v>
      </c>
      <c r="V36" s="176">
        <v>0</v>
      </c>
      <c r="W36" s="176">
        <v>2.9</v>
      </c>
      <c r="X36" s="176">
        <v>17.43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61.18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29.05</v>
      </c>
      <c r="AQ36" s="176">
        <v>7.75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4.57</v>
      </c>
      <c r="L37" s="176">
        <v>318</v>
      </c>
      <c r="M37" s="176">
        <v>27.32</v>
      </c>
      <c r="N37" s="176">
        <v>35.090000000000003</v>
      </c>
      <c r="O37" s="176">
        <v>0</v>
      </c>
      <c r="P37" s="176">
        <v>41.38</v>
      </c>
      <c r="Q37" s="176">
        <v>3.34</v>
      </c>
      <c r="R37" s="176">
        <v>5.65</v>
      </c>
      <c r="S37" s="176">
        <v>4.2300000000000004</v>
      </c>
      <c r="T37" s="176">
        <v>0</v>
      </c>
      <c r="U37" s="176">
        <v>60.66</v>
      </c>
      <c r="V37" s="176">
        <v>0</v>
      </c>
      <c r="W37" s="176">
        <v>2.9</v>
      </c>
      <c r="X37" s="176">
        <v>17.43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61.18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29.05</v>
      </c>
      <c r="AQ37" s="176">
        <v>7.75</v>
      </c>
      <c r="AR37" s="176">
        <v>23.2</v>
      </c>
      <c r="AS37" s="176">
        <v>0</v>
      </c>
      <c r="AT37">
        <v>0</v>
      </c>
      <c r="AU37">
        <v>0</v>
      </c>
      <c r="AV37" s="176">
        <v>2.5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4.57</v>
      </c>
      <c r="L38" s="176">
        <v>318</v>
      </c>
      <c r="M38" s="176">
        <v>27.32</v>
      </c>
      <c r="N38" s="176">
        <v>35.090000000000003</v>
      </c>
      <c r="O38" s="176">
        <v>0</v>
      </c>
      <c r="P38" s="176">
        <v>41.38</v>
      </c>
      <c r="Q38" s="176">
        <v>3.34</v>
      </c>
      <c r="R38" s="176">
        <v>5.65</v>
      </c>
      <c r="S38" s="176">
        <v>4.2300000000000004</v>
      </c>
      <c r="T38" s="176">
        <v>0</v>
      </c>
      <c r="U38" s="176">
        <v>60.66</v>
      </c>
      <c r="V38" s="176">
        <v>0</v>
      </c>
      <c r="W38" s="176">
        <v>2.9</v>
      </c>
      <c r="X38" s="176">
        <v>17.43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61.18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29.05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2.5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4.57</v>
      </c>
      <c r="L39" s="176">
        <v>318</v>
      </c>
      <c r="M39" s="176">
        <v>27.32</v>
      </c>
      <c r="N39" s="176">
        <v>35.090000000000003</v>
      </c>
      <c r="O39" s="176">
        <v>0</v>
      </c>
      <c r="P39" s="176">
        <v>41.38</v>
      </c>
      <c r="Q39" s="176">
        <v>3.33</v>
      </c>
      <c r="R39" s="176">
        <v>5.65</v>
      </c>
      <c r="S39" s="176">
        <v>4.2300000000000004</v>
      </c>
      <c r="T39" s="176">
        <v>0</v>
      </c>
      <c r="U39" s="176">
        <v>60.66</v>
      </c>
      <c r="V39" s="176">
        <v>0</v>
      </c>
      <c r="W39" s="176">
        <v>2.9</v>
      </c>
      <c r="X39" s="176">
        <v>9.0500000000000007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61.18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29.05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0.28000000000000003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4.57</v>
      </c>
      <c r="L40" s="176">
        <v>318</v>
      </c>
      <c r="M40" s="176">
        <v>27.32</v>
      </c>
      <c r="N40" s="176">
        <v>35.090000000000003</v>
      </c>
      <c r="O40" s="176">
        <v>0</v>
      </c>
      <c r="P40" s="176">
        <v>41.38</v>
      </c>
      <c r="Q40" s="176">
        <v>3.33</v>
      </c>
      <c r="R40" s="176">
        <v>5.65</v>
      </c>
      <c r="S40" s="176">
        <v>4.2300000000000004</v>
      </c>
      <c r="T40" s="176">
        <v>0</v>
      </c>
      <c r="U40" s="176">
        <v>60.66</v>
      </c>
      <c r="V40" s="176">
        <v>0</v>
      </c>
      <c r="W40" s="176">
        <v>2.9</v>
      </c>
      <c r="X40" s="176">
        <v>11.86</v>
      </c>
      <c r="Y40" s="176">
        <v>0</v>
      </c>
      <c r="Z40">
        <v>0</v>
      </c>
      <c r="AA40" s="176">
        <v>12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61.18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29.05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4.57</v>
      </c>
      <c r="L41" s="176">
        <v>318</v>
      </c>
      <c r="M41" s="176">
        <v>27.32</v>
      </c>
      <c r="N41" s="176">
        <v>35.090000000000003</v>
      </c>
      <c r="O41" s="176">
        <v>0</v>
      </c>
      <c r="P41" s="176">
        <v>41.38</v>
      </c>
      <c r="Q41" s="176">
        <v>3.33</v>
      </c>
      <c r="R41" s="176">
        <v>5.65</v>
      </c>
      <c r="S41" s="176">
        <v>4.2300000000000004</v>
      </c>
      <c r="T41" s="176">
        <v>0</v>
      </c>
      <c r="U41" s="176">
        <v>60.66</v>
      </c>
      <c r="V41" s="176">
        <v>0</v>
      </c>
      <c r="W41" s="176">
        <v>2.9</v>
      </c>
      <c r="X41" s="176">
        <v>43.81</v>
      </c>
      <c r="Y41" s="176">
        <v>0</v>
      </c>
      <c r="Z41">
        <v>0</v>
      </c>
      <c r="AA41" s="176">
        <v>12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61.18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29.05</v>
      </c>
      <c r="AQ41" s="176">
        <v>7.75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4.57</v>
      </c>
      <c r="L42" s="176">
        <v>318</v>
      </c>
      <c r="M42" s="176">
        <v>27.32</v>
      </c>
      <c r="N42" s="176">
        <v>35.090000000000003</v>
      </c>
      <c r="O42" s="176">
        <v>0</v>
      </c>
      <c r="P42" s="176">
        <v>41.38</v>
      </c>
      <c r="Q42" s="176">
        <v>3.33</v>
      </c>
      <c r="R42" s="176">
        <v>5.65</v>
      </c>
      <c r="S42" s="176">
        <v>4.2300000000000004</v>
      </c>
      <c r="T42" s="176">
        <v>0</v>
      </c>
      <c r="U42" s="176">
        <v>60.66</v>
      </c>
      <c r="V42" s="176">
        <v>0</v>
      </c>
      <c r="W42" s="176">
        <v>2.9</v>
      </c>
      <c r="X42" s="176">
        <v>43.81</v>
      </c>
      <c r="Y42" s="176">
        <v>0</v>
      </c>
      <c r="Z42">
        <v>0</v>
      </c>
      <c r="AA42" s="176">
        <v>12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61.18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29.05</v>
      </c>
      <c r="AQ42" s="176">
        <v>7.75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4.83</v>
      </c>
      <c r="L43" s="176">
        <v>318</v>
      </c>
      <c r="M43" s="176">
        <v>27.32</v>
      </c>
      <c r="N43" s="176">
        <v>35.090000000000003</v>
      </c>
      <c r="O43" s="176">
        <v>0</v>
      </c>
      <c r="P43" s="176">
        <v>41.38</v>
      </c>
      <c r="Q43" s="176">
        <v>3.52</v>
      </c>
      <c r="R43" s="176">
        <v>5.65</v>
      </c>
      <c r="S43" s="176">
        <v>4.2300000000000004</v>
      </c>
      <c r="T43" s="176">
        <v>0</v>
      </c>
      <c r="U43" s="176">
        <v>60.66</v>
      </c>
      <c r="V43" s="176">
        <v>0</v>
      </c>
      <c r="W43" s="176">
        <v>2.9</v>
      </c>
      <c r="X43" s="176">
        <v>16.88</v>
      </c>
      <c r="Y43" s="176">
        <v>0</v>
      </c>
      <c r="Z43">
        <v>0</v>
      </c>
      <c r="AA43" s="176">
        <v>12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61.18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29.05</v>
      </c>
      <c r="AQ43" s="176">
        <v>7.75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4.82</v>
      </c>
      <c r="L44" s="176">
        <v>318</v>
      </c>
      <c r="M44" s="176">
        <v>27.32</v>
      </c>
      <c r="N44" s="176">
        <v>35.090000000000003</v>
      </c>
      <c r="O44" s="176">
        <v>0</v>
      </c>
      <c r="P44" s="176">
        <v>41.38</v>
      </c>
      <c r="Q44" s="176">
        <v>3.52</v>
      </c>
      <c r="R44" s="176">
        <v>5.65</v>
      </c>
      <c r="S44" s="176">
        <v>4.2300000000000004</v>
      </c>
      <c r="T44" s="176">
        <v>0</v>
      </c>
      <c r="U44" s="176">
        <v>60.66</v>
      </c>
      <c r="V44" s="176">
        <v>0</v>
      </c>
      <c r="W44" s="176">
        <v>2.9</v>
      </c>
      <c r="X44" s="176">
        <v>16.88</v>
      </c>
      <c r="Y44" s="176">
        <v>0</v>
      </c>
      <c r="Z44">
        <v>0</v>
      </c>
      <c r="AA44" s="176">
        <v>12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61.18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29.05</v>
      </c>
      <c r="AQ44" s="176">
        <v>7.75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4.82</v>
      </c>
      <c r="L45" s="176">
        <v>318</v>
      </c>
      <c r="M45" s="176">
        <v>27.32</v>
      </c>
      <c r="N45" s="176">
        <v>35.090000000000003</v>
      </c>
      <c r="O45" s="176">
        <v>0</v>
      </c>
      <c r="P45" s="176">
        <v>41.38</v>
      </c>
      <c r="Q45" s="176">
        <v>3.52</v>
      </c>
      <c r="R45" s="176">
        <v>5.65</v>
      </c>
      <c r="S45" s="176">
        <v>4.2300000000000004</v>
      </c>
      <c r="T45" s="176">
        <v>0</v>
      </c>
      <c r="U45" s="176">
        <v>60.66</v>
      </c>
      <c r="V45" s="176">
        <v>0</v>
      </c>
      <c r="W45" s="176">
        <v>2.9</v>
      </c>
      <c r="X45" s="176">
        <v>40.549999999999997</v>
      </c>
      <c r="Y45" s="176">
        <v>0</v>
      </c>
      <c r="Z45">
        <v>0</v>
      </c>
      <c r="AA45" s="176">
        <v>11.77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29.05</v>
      </c>
      <c r="AQ45" s="176">
        <v>7.75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4.82</v>
      </c>
      <c r="L46" s="176">
        <v>318</v>
      </c>
      <c r="M46" s="176">
        <v>27.32</v>
      </c>
      <c r="N46" s="176">
        <v>35.090000000000003</v>
      </c>
      <c r="O46" s="176">
        <v>0</v>
      </c>
      <c r="P46" s="176">
        <v>41.38</v>
      </c>
      <c r="Q46" s="176">
        <v>3.52</v>
      </c>
      <c r="R46" s="176">
        <v>5.65</v>
      </c>
      <c r="S46" s="176">
        <v>4.2300000000000004</v>
      </c>
      <c r="T46" s="176">
        <v>0</v>
      </c>
      <c r="U46" s="176">
        <v>60.66</v>
      </c>
      <c r="V46" s="176">
        <v>0</v>
      </c>
      <c r="W46" s="176">
        <v>2.9</v>
      </c>
      <c r="X46" s="176">
        <v>43.81</v>
      </c>
      <c r="Y46" s="176">
        <v>0</v>
      </c>
      <c r="Z46">
        <v>0</v>
      </c>
      <c r="AA46" s="176">
        <v>11.77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29.05</v>
      </c>
      <c r="AQ46" s="176">
        <v>7.75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4.82</v>
      </c>
      <c r="L47" s="176">
        <v>307.89</v>
      </c>
      <c r="M47" s="176">
        <v>27.32</v>
      </c>
      <c r="N47" s="176">
        <v>35.090000000000003</v>
      </c>
      <c r="O47" s="176">
        <v>0</v>
      </c>
      <c r="P47" s="176">
        <v>41.38</v>
      </c>
      <c r="Q47" s="176">
        <v>3.52</v>
      </c>
      <c r="R47" s="176">
        <v>5.65</v>
      </c>
      <c r="S47" s="176">
        <v>4.2300000000000004</v>
      </c>
      <c r="T47" s="176">
        <v>0</v>
      </c>
      <c r="U47" s="176">
        <v>60.66</v>
      </c>
      <c r="V47" s="176">
        <v>0</v>
      </c>
      <c r="W47" s="176">
        <v>2.9</v>
      </c>
      <c r="X47" s="176">
        <v>43.81</v>
      </c>
      <c r="Y47" s="176">
        <v>0</v>
      </c>
      <c r="Z47">
        <v>0</v>
      </c>
      <c r="AA47" s="176">
        <v>11.77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29.05</v>
      </c>
      <c r="AQ47" s="176">
        <v>7.75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4.82</v>
      </c>
      <c r="L48" s="176">
        <v>307.89</v>
      </c>
      <c r="M48" s="176">
        <v>27.32</v>
      </c>
      <c r="N48" s="176">
        <v>35.090000000000003</v>
      </c>
      <c r="O48" s="176">
        <v>0</v>
      </c>
      <c r="P48" s="176">
        <v>41.38</v>
      </c>
      <c r="Q48" s="176">
        <v>3.52</v>
      </c>
      <c r="R48" s="176">
        <v>5.65</v>
      </c>
      <c r="S48" s="176">
        <v>4.2300000000000004</v>
      </c>
      <c r="T48" s="176">
        <v>0</v>
      </c>
      <c r="U48" s="176">
        <v>60.66</v>
      </c>
      <c r="V48" s="176">
        <v>0</v>
      </c>
      <c r="W48" s="176">
        <v>2.9</v>
      </c>
      <c r="X48" s="176">
        <v>43.81</v>
      </c>
      <c r="Y48" s="176">
        <v>0</v>
      </c>
      <c r="Z48">
        <v>0</v>
      </c>
      <c r="AA48" s="176">
        <v>11.79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29.05</v>
      </c>
      <c r="AQ48" s="176">
        <v>7.75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4.82</v>
      </c>
      <c r="L49" s="176">
        <v>307.89</v>
      </c>
      <c r="M49" s="176">
        <v>27.32</v>
      </c>
      <c r="N49" s="176">
        <v>35.090000000000003</v>
      </c>
      <c r="O49" s="176">
        <v>0</v>
      </c>
      <c r="P49" s="176">
        <v>41.38</v>
      </c>
      <c r="Q49" s="176">
        <v>3.52</v>
      </c>
      <c r="R49" s="176">
        <v>5.65</v>
      </c>
      <c r="S49" s="176">
        <v>4.2300000000000004</v>
      </c>
      <c r="T49" s="176">
        <v>0</v>
      </c>
      <c r="U49" s="176">
        <v>60.66</v>
      </c>
      <c r="V49" s="176">
        <v>0</v>
      </c>
      <c r="W49" s="176">
        <v>2.9</v>
      </c>
      <c r="X49" s="176">
        <v>43.81</v>
      </c>
      <c r="Y49" s="176">
        <v>0</v>
      </c>
      <c r="Z49">
        <v>0</v>
      </c>
      <c r="AA49" s="176">
        <v>11.79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29.05</v>
      </c>
      <c r="AQ49" s="176">
        <v>7.75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4.82</v>
      </c>
      <c r="L50" s="176">
        <v>307.89</v>
      </c>
      <c r="M50" s="176">
        <v>27.32</v>
      </c>
      <c r="N50" s="176">
        <v>35.090000000000003</v>
      </c>
      <c r="O50" s="176">
        <v>0</v>
      </c>
      <c r="P50" s="176">
        <v>41.38</v>
      </c>
      <c r="Q50" s="176">
        <v>3.52</v>
      </c>
      <c r="R50" s="176">
        <v>5.65</v>
      </c>
      <c r="S50" s="176">
        <v>4.2300000000000004</v>
      </c>
      <c r="T50" s="176">
        <v>0</v>
      </c>
      <c r="U50" s="176">
        <v>60.66</v>
      </c>
      <c r="V50" s="176">
        <v>0</v>
      </c>
      <c r="W50" s="176">
        <v>2.9</v>
      </c>
      <c r="X50" s="176">
        <v>43.81</v>
      </c>
      <c r="Y50" s="176">
        <v>0</v>
      </c>
      <c r="Z50">
        <v>0</v>
      </c>
      <c r="AA50" s="176">
        <v>11.79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29.05</v>
      </c>
      <c r="AQ50" s="176">
        <v>7.75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4.82</v>
      </c>
      <c r="L51" s="176">
        <v>307.89</v>
      </c>
      <c r="M51" s="176">
        <v>27.32</v>
      </c>
      <c r="N51" s="176">
        <v>35.090000000000003</v>
      </c>
      <c r="O51" s="176">
        <v>0</v>
      </c>
      <c r="P51" s="176">
        <v>41.38</v>
      </c>
      <c r="Q51" s="176">
        <v>3.49</v>
      </c>
      <c r="R51" s="176">
        <v>5.65</v>
      </c>
      <c r="S51" s="176">
        <v>4.16</v>
      </c>
      <c r="T51" s="176">
        <v>0</v>
      </c>
      <c r="U51" s="176">
        <v>60.66</v>
      </c>
      <c r="V51" s="176">
        <v>0</v>
      </c>
      <c r="W51" s="176">
        <v>2.9</v>
      </c>
      <c r="X51" s="176">
        <v>43.81</v>
      </c>
      <c r="Y51" s="176">
        <v>0</v>
      </c>
      <c r="Z51">
        <v>0</v>
      </c>
      <c r="AA51" s="176">
        <v>11.8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58.81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29.05</v>
      </c>
      <c r="AQ51" s="176">
        <v>7.75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4.82</v>
      </c>
      <c r="L52" s="176">
        <v>307.89</v>
      </c>
      <c r="M52" s="176">
        <v>27.32</v>
      </c>
      <c r="N52" s="176">
        <v>35.090000000000003</v>
      </c>
      <c r="O52" s="176">
        <v>0</v>
      </c>
      <c r="P52" s="176">
        <v>41.38</v>
      </c>
      <c r="Q52" s="176">
        <v>3.49</v>
      </c>
      <c r="R52" s="176">
        <v>5.65</v>
      </c>
      <c r="S52" s="176">
        <v>4.16</v>
      </c>
      <c r="T52" s="176">
        <v>0</v>
      </c>
      <c r="U52" s="176">
        <v>60.66</v>
      </c>
      <c r="V52" s="176">
        <v>0</v>
      </c>
      <c r="W52" s="176">
        <v>2.9</v>
      </c>
      <c r="X52" s="176">
        <v>43.81</v>
      </c>
      <c r="Y52" s="176">
        <v>0</v>
      </c>
      <c r="Z52">
        <v>0</v>
      </c>
      <c r="AA52" s="176">
        <v>11.8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58.81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29.05</v>
      </c>
      <c r="AQ52" s="176">
        <v>7.75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4.82</v>
      </c>
      <c r="L53" s="176">
        <v>307.89</v>
      </c>
      <c r="M53" s="176">
        <v>27.32</v>
      </c>
      <c r="N53" s="176">
        <v>35.090000000000003</v>
      </c>
      <c r="O53" s="176">
        <v>0</v>
      </c>
      <c r="P53" s="176">
        <v>41.38</v>
      </c>
      <c r="Q53" s="176">
        <v>3.49</v>
      </c>
      <c r="R53" s="176">
        <v>5.55</v>
      </c>
      <c r="S53" s="176">
        <v>4.16</v>
      </c>
      <c r="T53" s="176">
        <v>0</v>
      </c>
      <c r="U53" s="176">
        <v>61.11</v>
      </c>
      <c r="V53" s="176">
        <v>5.0999999999999996</v>
      </c>
      <c r="W53" s="176">
        <v>2.9</v>
      </c>
      <c r="X53" s="176">
        <v>43.81</v>
      </c>
      <c r="Y53" s="176">
        <v>0</v>
      </c>
      <c r="Z53">
        <v>0</v>
      </c>
      <c r="AA53" s="176">
        <v>12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58.81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29.05</v>
      </c>
      <c r="AQ53" s="176">
        <v>7.75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4.82</v>
      </c>
      <c r="L54" s="176">
        <v>307.89</v>
      </c>
      <c r="M54" s="176">
        <v>27.32</v>
      </c>
      <c r="N54" s="176">
        <v>35.090000000000003</v>
      </c>
      <c r="O54" s="176">
        <v>0</v>
      </c>
      <c r="P54" s="176">
        <v>41.38</v>
      </c>
      <c r="Q54" s="176">
        <v>2.9</v>
      </c>
      <c r="R54" s="176">
        <v>1.94</v>
      </c>
      <c r="S54" s="176">
        <v>3.87</v>
      </c>
      <c r="T54" s="176">
        <v>0</v>
      </c>
      <c r="U54" s="176">
        <v>61.15</v>
      </c>
      <c r="V54" s="176">
        <v>6.15</v>
      </c>
      <c r="W54" s="176">
        <v>2.9</v>
      </c>
      <c r="X54" s="176">
        <v>43.81</v>
      </c>
      <c r="Y54" s="176">
        <v>0</v>
      </c>
      <c r="Z54">
        <v>0</v>
      </c>
      <c r="AA54" s="176">
        <v>12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58.81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26.83</v>
      </c>
      <c r="AQ54" s="176">
        <v>7.75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4.59</v>
      </c>
      <c r="L55" s="176">
        <v>312.08999999999997</v>
      </c>
      <c r="M55" s="176">
        <v>27.32</v>
      </c>
      <c r="N55" s="176">
        <v>35.090000000000003</v>
      </c>
      <c r="O55" s="176">
        <v>0</v>
      </c>
      <c r="P55" s="176">
        <v>41.38</v>
      </c>
      <c r="Q55" s="176">
        <v>2.9</v>
      </c>
      <c r="R55" s="176">
        <v>1.94</v>
      </c>
      <c r="S55" s="176">
        <v>3.87</v>
      </c>
      <c r="T55" s="176">
        <v>0</v>
      </c>
      <c r="U55" s="176">
        <v>61.15</v>
      </c>
      <c r="V55" s="176">
        <v>0</v>
      </c>
      <c r="W55" s="176">
        <v>2.9</v>
      </c>
      <c r="X55" s="176">
        <v>14.52</v>
      </c>
      <c r="Y55" s="176">
        <v>0</v>
      </c>
      <c r="Z55">
        <v>0</v>
      </c>
      <c r="AA55" s="176">
        <v>12</v>
      </c>
      <c r="AB55" s="176">
        <v>7.42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57.91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28.93</v>
      </c>
      <c r="AQ55" s="176">
        <v>7.75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4.59</v>
      </c>
      <c r="L56" s="176">
        <v>312.08999999999997</v>
      </c>
      <c r="M56" s="176">
        <v>27.32</v>
      </c>
      <c r="N56" s="176">
        <v>35.090000000000003</v>
      </c>
      <c r="O56" s="176">
        <v>0</v>
      </c>
      <c r="P56" s="176">
        <v>41.38</v>
      </c>
      <c r="Q56" s="176">
        <v>2.9</v>
      </c>
      <c r="R56" s="176">
        <v>1.94</v>
      </c>
      <c r="S56" s="176">
        <v>3.87</v>
      </c>
      <c r="T56" s="176">
        <v>0</v>
      </c>
      <c r="U56" s="176">
        <v>61.15</v>
      </c>
      <c r="V56" s="176">
        <v>0</v>
      </c>
      <c r="W56" s="176">
        <v>2.9</v>
      </c>
      <c r="X56" s="176">
        <v>14.52</v>
      </c>
      <c r="Y56" s="176">
        <v>0</v>
      </c>
      <c r="Z56">
        <v>0</v>
      </c>
      <c r="AA56" s="176">
        <v>12</v>
      </c>
      <c r="AB56" s="176">
        <v>7.42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57.91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29.05</v>
      </c>
      <c r="AQ56" s="176">
        <v>7.75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4.59</v>
      </c>
      <c r="L57" s="176">
        <v>312.08999999999997</v>
      </c>
      <c r="M57" s="176">
        <v>27.32</v>
      </c>
      <c r="N57" s="176">
        <v>35.090000000000003</v>
      </c>
      <c r="O57" s="176">
        <v>0</v>
      </c>
      <c r="P57" s="176">
        <v>41.38</v>
      </c>
      <c r="Q57" s="176">
        <v>2.9</v>
      </c>
      <c r="R57" s="176">
        <v>1.94</v>
      </c>
      <c r="S57" s="176">
        <v>3.87</v>
      </c>
      <c r="T57" s="176">
        <v>0</v>
      </c>
      <c r="U57" s="176">
        <v>61.15</v>
      </c>
      <c r="V57" s="176">
        <v>6.15</v>
      </c>
      <c r="W57" s="176">
        <v>2.9</v>
      </c>
      <c r="X57" s="176">
        <v>43.81</v>
      </c>
      <c r="Y57" s="176">
        <v>0</v>
      </c>
      <c r="Z57">
        <v>0</v>
      </c>
      <c r="AA57" s="176">
        <v>12</v>
      </c>
      <c r="AB57" s="176">
        <v>7.42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57.91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29.05</v>
      </c>
      <c r="AQ57" s="176">
        <v>7.75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4.59</v>
      </c>
      <c r="L58" s="176">
        <v>312.08999999999997</v>
      </c>
      <c r="M58" s="176">
        <v>27.32</v>
      </c>
      <c r="N58" s="176">
        <v>35.090000000000003</v>
      </c>
      <c r="O58" s="176">
        <v>0</v>
      </c>
      <c r="P58" s="176">
        <v>41.38</v>
      </c>
      <c r="Q58" s="176">
        <v>2.9</v>
      </c>
      <c r="R58" s="176">
        <v>1.94</v>
      </c>
      <c r="S58" s="176">
        <v>3.87</v>
      </c>
      <c r="T58" s="176">
        <v>0</v>
      </c>
      <c r="U58" s="176">
        <v>61.15</v>
      </c>
      <c r="V58" s="176">
        <v>6.15</v>
      </c>
      <c r="W58" s="176">
        <v>2.9</v>
      </c>
      <c r="X58" s="176">
        <v>43.81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57.91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75.22</v>
      </c>
      <c r="AQ58" s="176">
        <v>7.75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4.57</v>
      </c>
      <c r="L59" s="176">
        <v>331.83</v>
      </c>
      <c r="M59" s="176">
        <v>27.32</v>
      </c>
      <c r="N59" s="176">
        <v>35.090000000000003</v>
      </c>
      <c r="O59" s="176">
        <v>0</v>
      </c>
      <c r="P59" s="176">
        <v>41.38</v>
      </c>
      <c r="Q59" s="176">
        <v>2.9</v>
      </c>
      <c r="R59" s="176">
        <v>12.6</v>
      </c>
      <c r="S59" s="176">
        <v>3.87</v>
      </c>
      <c r="T59" s="176">
        <v>0</v>
      </c>
      <c r="U59" s="176">
        <v>61.47</v>
      </c>
      <c r="V59" s="176">
        <v>6.16</v>
      </c>
      <c r="W59" s="176">
        <v>13.16</v>
      </c>
      <c r="X59" s="176">
        <v>43.81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57.91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75.22</v>
      </c>
      <c r="AQ59" s="176">
        <v>26.79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1.94</v>
      </c>
      <c r="L60" s="176">
        <v>331.83</v>
      </c>
      <c r="M60" s="176">
        <v>27.32</v>
      </c>
      <c r="N60" s="176">
        <v>35.090000000000003</v>
      </c>
      <c r="O60" s="176">
        <v>0</v>
      </c>
      <c r="P60" s="176">
        <v>41.38</v>
      </c>
      <c r="Q60" s="176">
        <v>2.9</v>
      </c>
      <c r="R60" s="176">
        <v>12.6</v>
      </c>
      <c r="S60" s="176">
        <v>3.87</v>
      </c>
      <c r="T60" s="176">
        <v>0</v>
      </c>
      <c r="U60" s="176">
        <v>61.49</v>
      </c>
      <c r="V60" s="176">
        <v>6.16</v>
      </c>
      <c r="W60" s="176">
        <v>13.16</v>
      </c>
      <c r="X60" s="176">
        <v>43.81</v>
      </c>
      <c r="Y60" s="176">
        <v>0</v>
      </c>
      <c r="Z60">
        <v>0</v>
      </c>
      <c r="AA60" s="176">
        <v>11.8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57.91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75.22</v>
      </c>
      <c r="AQ60" s="176">
        <v>26.79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4.84</v>
      </c>
      <c r="L61" s="176">
        <v>358.23</v>
      </c>
      <c r="M61" s="176">
        <v>27.32</v>
      </c>
      <c r="N61" s="176">
        <v>35.090000000000003</v>
      </c>
      <c r="O61" s="176">
        <v>0</v>
      </c>
      <c r="P61" s="176">
        <v>41.38</v>
      </c>
      <c r="Q61" s="176">
        <v>2.91</v>
      </c>
      <c r="R61" s="176">
        <v>12.6</v>
      </c>
      <c r="S61" s="176">
        <v>3.87</v>
      </c>
      <c r="T61" s="176">
        <v>0</v>
      </c>
      <c r="U61" s="176">
        <v>61.49</v>
      </c>
      <c r="V61" s="176">
        <v>6.16</v>
      </c>
      <c r="W61" s="176">
        <v>13.16</v>
      </c>
      <c r="X61" s="176">
        <v>43.81</v>
      </c>
      <c r="Y61" s="176">
        <v>0</v>
      </c>
      <c r="Z61">
        <v>0</v>
      </c>
      <c r="AA61" s="176">
        <v>11.8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57.91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75.22</v>
      </c>
      <c r="AQ61" s="176">
        <v>26.79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9.11</v>
      </c>
      <c r="L62" s="176">
        <v>373.4</v>
      </c>
      <c r="M62" s="176">
        <v>27.32</v>
      </c>
      <c r="N62" s="176">
        <v>35.090000000000003</v>
      </c>
      <c r="O62" s="176">
        <v>0</v>
      </c>
      <c r="P62" s="176">
        <v>41.38</v>
      </c>
      <c r="Q62" s="176">
        <v>6.36</v>
      </c>
      <c r="R62" s="176">
        <v>12.6</v>
      </c>
      <c r="S62" s="176">
        <v>7.84</v>
      </c>
      <c r="T62" s="176">
        <v>0</v>
      </c>
      <c r="U62" s="176">
        <v>61.49</v>
      </c>
      <c r="V62" s="176">
        <v>6.16</v>
      </c>
      <c r="W62" s="176">
        <v>13.16</v>
      </c>
      <c r="X62" s="176">
        <v>43.81</v>
      </c>
      <c r="Y62" s="176">
        <v>0</v>
      </c>
      <c r="Z62">
        <v>0</v>
      </c>
      <c r="AA62" s="176">
        <v>12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57.91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75.22</v>
      </c>
      <c r="AQ62" s="176">
        <v>26.79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9.11</v>
      </c>
      <c r="L63" s="176">
        <v>373.4</v>
      </c>
      <c r="M63" s="176">
        <v>27.32</v>
      </c>
      <c r="N63" s="176">
        <v>35.090000000000003</v>
      </c>
      <c r="O63" s="176">
        <v>0</v>
      </c>
      <c r="P63" s="176">
        <v>41.38</v>
      </c>
      <c r="Q63" s="176">
        <v>6.36</v>
      </c>
      <c r="R63" s="176">
        <v>12.6</v>
      </c>
      <c r="S63" s="176">
        <v>7.84</v>
      </c>
      <c r="T63" s="176">
        <v>0</v>
      </c>
      <c r="U63" s="176">
        <v>61.49</v>
      </c>
      <c r="V63" s="176">
        <v>6.16</v>
      </c>
      <c r="W63" s="176">
        <v>12.88</v>
      </c>
      <c r="X63" s="176">
        <v>43.81</v>
      </c>
      <c r="Y63" s="176">
        <v>0</v>
      </c>
      <c r="Z63">
        <v>0</v>
      </c>
      <c r="AA63" s="176">
        <v>12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70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75.22</v>
      </c>
      <c r="AQ63" s="176">
        <v>26.79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9.11</v>
      </c>
      <c r="L64" s="176">
        <v>373.4</v>
      </c>
      <c r="M64" s="176">
        <v>27.32</v>
      </c>
      <c r="N64" s="176">
        <v>35.090000000000003</v>
      </c>
      <c r="O64" s="176">
        <v>0</v>
      </c>
      <c r="P64" s="176">
        <v>41.38</v>
      </c>
      <c r="Q64" s="176">
        <v>6.36</v>
      </c>
      <c r="R64" s="176">
        <v>12.6</v>
      </c>
      <c r="S64" s="176">
        <v>7.84</v>
      </c>
      <c r="T64" s="176">
        <v>0</v>
      </c>
      <c r="U64" s="176">
        <v>61.49</v>
      </c>
      <c r="V64" s="176">
        <v>6.16</v>
      </c>
      <c r="W64" s="176">
        <v>12.88</v>
      </c>
      <c r="X64" s="176">
        <v>43.81</v>
      </c>
      <c r="Y64" s="176">
        <v>0</v>
      </c>
      <c r="Z64">
        <v>0</v>
      </c>
      <c r="AA64" s="176">
        <v>12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70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75.22</v>
      </c>
      <c r="AQ64" s="176">
        <v>26.79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4.88</v>
      </c>
      <c r="L65" s="176">
        <v>408.22</v>
      </c>
      <c r="M65" s="176">
        <v>27.32</v>
      </c>
      <c r="N65" s="176">
        <v>35.090000000000003</v>
      </c>
      <c r="O65" s="176">
        <v>0</v>
      </c>
      <c r="P65" s="176">
        <v>41.38</v>
      </c>
      <c r="Q65" s="176">
        <v>5.9</v>
      </c>
      <c r="R65" s="176">
        <v>12.6</v>
      </c>
      <c r="S65" s="176">
        <v>7.24</v>
      </c>
      <c r="T65" s="176">
        <v>0</v>
      </c>
      <c r="U65" s="176">
        <v>61.49</v>
      </c>
      <c r="V65" s="176">
        <v>6.16</v>
      </c>
      <c r="W65" s="176">
        <v>12.88</v>
      </c>
      <c r="X65" s="176">
        <v>43.81</v>
      </c>
      <c r="Y65" s="176">
        <v>0</v>
      </c>
      <c r="Z65">
        <v>0</v>
      </c>
      <c r="AA65" s="176">
        <v>7.45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57.91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75.22</v>
      </c>
      <c r="AQ65" s="176">
        <v>26.79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4.88</v>
      </c>
      <c r="L66" s="176">
        <v>445.18</v>
      </c>
      <c r="M66" s="176">
        <v>27.32</v>
      </c>
      <c r="N66" s="176">
        <v>35.090000000000003</v>
      </c>
      <c r="O66" s="176">
        <v>0</v>
      </c>
      <c r="P66" s="176">
        <v>41.38</v>
      </c>
      <c r="Q66" s="176">
        <v>5.9</v>
      </c>
      <c r="R66" s="176">
        <v>12.6</v>
      </c>
      <c r="S66" s="176">
        <v>7.24</v>
      </c>
      <c r="T66" s="176">
        <v>0</v>
      </c>
      <c r="U66" s="176">
        <v>61.49</v>
      </c>
      <c r="V66" s="176">
        <v>6.16</v>
      </c>
      <c r="W66" s="176">
        <v>12.88</v>
      </c>
      <c r="X66" s="176">
        <v>43.81</v>
      </c>
      <c r="Y66" s="176">
        <v>0</v>
      </c>
      <c r="Z66">
        <v>0</v>
      </c>
      <c r="AA66" s="176">
        <v>12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57.91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26.79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4.84</v>
      </c>
      <c r="L67" s="176">
        <v>430.85</v>
      </c>
      <c r="M67" s="176">
        <v>27.32</v>
      </c>
      <c r="N67" s="176">
        <v>35.090000000000003</v>
      </c>
      <c r="O67" s="176">
        <v>0</v>
      </c>
      <c r="P67" s="176">
        <v>41.38</v>
      </c>
      <c r="Q67" s="176">
        <v>2.91</v>
      </c>
      <c r="R67" s="176">
        <v>12.6</v>
      </c>
      <c r="S67" s="176">
        <v>3.87</v>
      </c>
      <c r="T67" s="176">
        <v>0</v>
      </c>
      <c r="U67" s="176">
        <v>61.49</v>
      </c>
      <c r="V67" s="176">
        <v>6.16</v>
      </c>
      <c r="W67" s="176">
        <v>12.88</v>
      </c>
      <c r="X67" s="176">
        <v>43.81</v>
      </c>
      <c r="Y67" s="176">
        <v>0</v>
      </c>
      <c r="Z67">
        <v>0</v>
      </c>
      <c r="AA67" s="176">
        <v>12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60.57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26.79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4.84</v>
      </c>
      <c r="L68" s="176">
        <v>430.85</v>
      </c>
      <c r="M68" s="176">
        <v>27.32</v>
      </c>
      <c r="N68" s="176">
        <v>35.090000000000003</v>
      </c>
      <c r="O68" s="176">
        <v>0</v>
      </c>
      <c r="P68" s="176">
        <v>41.38</v>
      </c>
      <c r="Q68" s="176">
        <v>2.91</v>
      </c>
      <c r="R68" s="176">
        <v>12.6</v>
      </c>
      <c r="S68" s="176">
        <v>3.87</v>
      </c>
      <c r="T68" s="176">
        <v>0</v>
      </c>
      <c r="U68" s="176">
        <v>61.49</v>
      </c>
      <c r="V68" s="176">
        <v>6.16</v>
      </c>
      <c r="W68" s="176">
        <v>12.88</v>
      </c>
      <c r="X68" s="176">
        <v>43.81</v>
      </c>
      <c r="Y68" s="176">
        <v>0</v>
      </c>
      <c r="Z68">
        <v>0</v>
      </c>
      <c r="AA68" s="176">
        <v>12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60.57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26.79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4.84</v>
      </c>
      <c r="L69" s="176">
        <v>430.85</v>
      </c>
      <c r="M69" s="176">
        <v>27.32</v>
      </c>
      <c r="N69" s="176">
        <v>35.090000000000003</v>
      </c>
      <c r="O69" s="176">
        <v>0</v>
      </c>
      <c r="P69" s="176">
        <v>41.38</v>
      </c>
      <c r="Q69" s="176">
        <v>2.91</v>
      </c>
      <c r="R69" s="176">
        <v>12.6</v>
      </c>
      <c r="S69" s="176">
        <v>3.87</v>
      </c>
      <c r="T69" s="176">
        <v>0</v>
      </c>
      <c r="U69" s="176">
        <v>61.8</v>
      </c>
      <c r="V69" s="176">
        <v>6.16</v>
      </c>
      <c r="W69" s="176">
        <v>12.88</v>
      </c>
      <c r="X69" s="176">
        <v>43.81</v>
      </c>
      <c r="Y69" s="176">
        <v>0</v>
      </c>
      <c r="Z69">
        <v>0</v>
      </c>
      <c r="AA69" s="176">
        <v>12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56.93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26.79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4.84</v>
      </c>
      <c r="L70" s="176">
        <v>430.85</v>
      </c>
      <c r="M70" s="176">
        <v>27.32</v>
      </c>
      <c r="N70" s="176">
        <v>35.090000000000003</v>
      </c>
      <c r="O70" s="176">
        <v>0</v>
      </c>
      <c r="P70" s="176">
        <v>41.38</v>
      </c>
      <c r="Q70" s="176">
        <v>2.91</v>
      </c>
      <c r="R70" s="176">
        <v>12.6</v>
      </c>
      <c r="S70" s="176">
        <v>3.87</v>
      </c>
      <c r="T70" s="176">
        <v>0</v>
      </c>
      <c r="U70" s="176">
        <v>61.82</v>
      </c>
      <c r="V70" s="176">
        <v>6.16</v>
      </c>
      <c r="W70" s="176">
        <v>12.88</v>
      </c>
      <c r="X70" s="176">
        <v>43.81</v>
      </c>
      <c r="Y70" s="176">
        <v>0</v>
      </c>
      <c r="Z70">
        <v>0</v>
      </c>
      <c r="AA70" s="176">
        <v>12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56.93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26.79</v>
      </c>
      <c r="AR70" s="176">
        <v>22.35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4.84</v>
      </c>
      <c r="L71" s="176">
        <v>455.05</v>
      </c>
      <c r="M71" s="176">
        <v>27.32</v>
      </c>
      <c r="N71" s="176">
        <v>35.090000000000003</v>
      </c>
      <c r="O71" s="176">
        <v>0</v>
      </c>
      <c r="P71" s="176">
        <v>41.38</v>
      </c>
      <c r="Q71" s="176">
        <v>2.91</v>
      </c>
      <c r="R71" s="176">
        <v>12.6</v>
      </c>
      <c r="S71" s="176">
        <v>3.87</v>
      </c>
      <c r="T71" s="176">
        <v>0</v>
      </c>
      <c r="U71" s="176">
        <v>61.82</v>
      </c>
      <c r="V71" s="176">
        <v>6.16</v>
      </c>
      <c r="W71" s="176">
        <v>12.88</v>
      </c>
      <c r="X71" s="176">
        <v>43.81</v>
      </c>
      <c r="Y71" s="176">
        <v>0</v>
      </c>
      <c r="Z71">
        <v>0</v>
      </c>
      <c r="AA71" s="176">
        <v>12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61.18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26.79</v>
      </c>
      <c r="AR71" s="176">
        <v>20.2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4.84</v>
      </c>
      <c r="L72" s="176">
        <v>416.32</v>
      </c>
      <c r="M72" s="176">
        <v>27.32</v>
      </c>
      <c r="N72" s="176">
        <v>35.090000000000003</v>
      </c>
      <c r="O72" s="176">
        <v>0</v>
      </c>
      <c r="P72" s="176">
        <v>41.38</v>
      </c>
      <c r="Q72" s="176">
        <v>2.91</v>
      </c>
      <c r="R72" s="176">
        <v>12.6</v>
      </c>
      <c r="S72" s="176">
        <v>3.87</v>
      </c>
      <c r="T72" s="176">
        <v>0</v>
      </c>
      <c r="U72" s="176">
        <v>61.82</v>
      </c>
      <c r="V72" s="176">
        <v>6.16</v>
      </c>
      <c r="W72" s="176">
        <v>12.88</v>
      </c>
      <c r="X72" s="176">
        <v>43.81</v>
      </c>
      <c r="Y72" s="176">
        <v>0</v>
      </c>
      <c r="Z72">
        <v>0</v>
      </c>
      <c r="AA72" s="176">
        <v>11.8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61.18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26.79</v>
      </c>
      <c r="AR72" s="176">
        <v>18.739999999999998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4.84</v>
      </c>
      <c r="L73" s="176">
        <v>358.23</v>
      </c>
      <c r="M73" s="176">
        <v>27.32</v>
      </c>
      <c r="N73" s="176">
        <v>35.090000000000003</v>
      </c>
      <c r="O73" s="176">
        <v>0</v>
      </c>
      <c r="P73" s="176">
        <v>41.38</v>
      </c>
      <c r="Q73" s="176">
        <v>2.91</v>
      </c>
      <c r="R73" s="176">
        <v>12.6</v>
      </c>
      <c r="S73" s="176">
        <v>3.87</v>
      </c>
      <c r="T73" s="176">
        <v>0</v>
      </c>
      <c r="U73" s="176">
        <v>61.82</v>
      </c>
      <c r="V73" s="176">
        <v>6.16</v>
      </c>
      <c r="W73" s="176">
        <v>12.88</v>
      </c>
      <c r="X73" s="176">
        <v>43.81</v>
      </c>
      <c r="Y73" s="176">
        <v>0</v>
      </c>
      <c r="Z73">
        <v>0</v>
      </c>
      <c r="AA73" s="176">
        <v>11.8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61.18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26.79</v>
      </c>
      <c r="AR73" s="176">
        <v>12.08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4.84</v>
      </c>
      <c r="L74" s="176">
        <v>338.87</v>
      </c>
      <c r="M74" s="176">
        <v>27.32</v>
      </c>
      <c r="N74" s="176">
        <v>35.090000000000003</v>
      </c>
      <c r="O74" s="176">
        <v>0</v>
      </c>
      <c r="P74" s="176">
        <v>41.38</v>
      </c>
      <c r="Q74" s="176">
        <v>2.91</v>
      </c>
      <c r="R74" s="176">
        <v>12.6</v>
      </c>
      <c r="S74" s="176">
        <v>3.87</v>
      </c>
      <c r="T74" s="176">
        <v>0</v>
      </c>
      <c r="U74" s="176">
        <v>61.82</v>
      </c>
      <c r="V74" s="176">
        <v>6.16</v>
      </c>
      <c r="W74" s="176">
        <v>12.88</v>
      </c>
      <c r="X74" s="176">
        <v>43.81</v>
      </c>
      <c r="Y74" s="176">
        <v>0</v>
      </c>
      <c r="Z74">
        <v>0</v>
      </c>
      <c r="AA74" s="176">
        <v>11.8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61.18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26.79</v>
      </c>
      <c r="AR74" s="176">
        <v>6.16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4.84</v>
      </c>
      <c r="L75" s="176">
        <v>338.87</v>
      </c>
      <c r="M75" s="176">
        <v>27.32</v>
      </c>
      <c r="N75" s="176">
        <v>35.090000000000003</v>
      </c>
      <c r="O75" s="176">
        <v>0</v>
      </c>
      <c r="P75" s="176">
        <v>41.38</v>
      </c>
      <c r="Q75" s="176">
        <v>2.9</v>
      </c>
      <c r="R75" s="176">
        <v>12.6</v>
      </c>
      <c r="S75" s="176">
        <v>3.87</v>
      </c>
      <c r="T75" s="176">
        <v>0</v>
      </c>
      <c r="U75" s="176">
        <v>61.82</v>
      </c>
      <c r="V75" s="176">
        <v>6.16</v>
      </c>
      <c r="W75" s="176">
        <v>12.88</v>
      </c>
      <c r="X75" s="176">
        <v>43.81</v>
      </c>
      <c r="Y75" s="176">
        <v>0</v>
      </c>
      <c r="Z75">
        <v>0</v>
      </c>
      <c r="AA75" s="176">
        <v>11.8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61.18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26.79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4.84</v>
      </c>
      <c r="L76" s="176">
        <v>358.23</v>
      </c>
      <c r="M76" s="176">
        <v>27.32</v>
      </c>
      <c r="N76" s="176">
        <v>35.090000000000003</v>
      </c>
      <c r="O76" s="176">
        <v>0</v>
      </c>
      <c r="P76" s="176">
        <v>41.38</v>
      </c>
      <c r="Q76" s="176">
        <v>2.9</v>
      </c>
      <c r="R76" s="176">
        <v>12.6</v>
      </c>
      <c r="S76" s="176">
        <v>3.87</v>
      </c>
      <c r="T76" s="176">
        <v>0</v>
      </c>
      <c r="U76" s="176">
        <v>61.82</v>
      </c>
      <c r="V76" s="176">
        <v>6.16</v>
      </c>
      <c r="W76" s="176">
        <v>12.88</v>
      </c>
      <c r="X76" s="176">
        <v>43.81</v>
      </c>
      <c r="Y76" s="176">
        <v>0</v>
      </c>
      <c r="Z76">
        <v>0</v>
      </c>
      <c r="AA76" s="176">
        <v>11.8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61.18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26.79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4.84</v>
      </c>
      <c r="L77" s="176">
        <v>358.23</v>
      </c>
      <c r="M77" s="176">
        <v>27.32</v>
      </c>
      <c r="N77" s="176">
        <v>35.090000000000003</v>
      </c>
      <c r="O77" s="176">
        <v>0</v>
      </c>
      <c r="P77" s="176">
        <v>41.38</v>
      </c>
      <c r="Q77" s="176">
        <v>2.9</v>
      </c>
      <c r="R77" s="176">
        <v>12.6</v>
      </c>
      <c r="S77" s="176">
        <v>3.87</v>
      </c>
      <c r="T77" s="176">
        <v>0</v>
      </c>
      <c r="U77" s="176">
        <v>61.82</v>
      </c>
      <c r="V77" s="176">
        <v>6.16</v>
      </c>
      <c r="W77" s="176">
        <v>12.88</v>
      </c>
      <c r="X77" s="176">
        <v>43.81</v>
      </c>
      <c r="Y77" s="176">
        <v>0</v>
      </c>
      <c r="Z77">
        <v>0</v>
      </c>
      <c r="AA77" s="176">
        <v>11.8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61.18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26.79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9.11</v>
      </c>
      <c r="L78" s="176">
        <v>469.08</v>
      </c>
      <c r="M78" s="176">
        <v>27.32</v>
      </c>
      <c r="N78" s="176">
        <v>35.090000000000003</v>
      </c>
      <c r="O78" s="176">
        <v>0</v>
      </c>
      <c r="P78" s="176">
        <v>41.38</v>
      </c>
      <c r="Q78" s="176">
        <v>5.92</v>
      </c>
      <c r="R78" s="176">
        <v>12.6</v>
      </c>
      <c r="S78" s="176">
        <v>7.84</v>
      </c>
      <c r="T78" s="176">
        <v>0</v>
      </c>
      <c r="U78" s="176">
        <v>61.82</v>
      </c>
      <c r="V78" s="176">
        <v>6.16</v>
      </c>
      <c r="W78" s="176">
        <v>12.88</v>
      </c>
      <c r="X78" s="176">
        <v>43.81</v>
      </c>
      <c r="Y78" s="176">
        <v>0</v>
      </c>
      <c r="Z78">
        <v>0</v>
      </c>
      <c r="AA78" s="176">
        <v>11.8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70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8.81</v>
      </c>
      <c r="L79" s="176">
        <v>528.4</v>
      </c>
      <c r="M79" s="176">
        <v>27.32</v>
      </c>
      <c r="N79" s="176">
        <v>35.090000000000003</v>
      </c>
      <c r="O79" s="176">
        <v>0</v>
      </c>
      <c r="P79" s="176">
        <v>41.38</v>
      </c>
      <c r="Q79" s="176">
        <v>6.3</v>
      </c>
      <c r="R79" s="176">
        <v>12.6</v>
      </c>
      <c r="S79" s="176">
        <v>7.75</v>
      </c>
      <c r="T79" s="176">
        <v>0</v>
      </c>
      <c r="U79" s="176">
        <v>61.82</v>
      </c>
      <c r="V79" s="176">
        <v>6.16</v>
      </c>
      <c r="W79" s="176">
        <v>12.88</v>
      </c>
      <c r="X79" s="176">
        <v>43.81</v>
      </c>
      <c r="Y79" s="176">
        <v>0</v>
      </c>
      <c r="Z79">
        <v>0</v>
      </c>
      <c r="AA79" s="176">
        <v>11.8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70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9.11</v>
      </c>
      <c r="L80" s="176">
        <v>560.09</v>
      </c>
      <c r="M80" s="176">
        <v>27.32</v>
      </c>
      <c r="N80" s="176">
        <v>35.090000000000003</v>
      </c>
      <c r="O80" s="176">
        <v>0</v>
      </c>
      <c r="P80" s="176">
        <v>41.38</v>
      </c>
      <c r="Q80" s="176">
        <v>6.36</v>
      </c>
      <c r="R80" s="176">
        <v>12.6</v>
      </c>
      <c r="S80" s="176">
        <v>7.84</v>
      </c>
      <c r="T80" s="176">
        <v>0</v>
      </c>
      <c r="U80" s="176">
        <v>61.82</v>
      </c>
      <c r="V80" s="176">
        <v>6.16</v>
      </c>
      <c r="W80" s="176">
        <v>12.88</v>
      </c>
      <c r="X80" s="176">
        <v>43.81</v>
      </c>
      <c r="Y80" s="176">
        <v>0</v>
      </c>
      <c r="Z80">
        <v>0</v>
      </c>
      <c r="AA80" s="176">
        <v>11.8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70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9.11</v>
      </c>
      <c r="L81" s="176">
        <v>560.09</v>
      </c>
      <c r="M81" s="176">
        <v>27.32</v>
      </c>
      <c r="N81" s="176">
        <v>35.090000000000003</v>
      </c>
      <c r="O81" s="176">
        <v>0</v>
      </c>
      <c r="P81" s="176">
        <v>41.38</v>
      </c>
      <c r="Q81" s="176">
        <v>6.36</v>
      </c>
      <c r="R81" s="176">
        <v>12.6</v>
      </c>
      <c r="S81" s="176">
        <v>7.84</v>
      </c>
      <c r="T81" s="176">
        <v>0</v>
      </c>
      <c r="U81" s="176">
        <v>62.17</v>
      </c>
      <c r="V81" s="176">
        <v>6.16</v>
      </c>
      <c r="W81" s="176">
        <v>12.88</v>
      </c>
      <c r="X81" s="176">
        <v>43.81</v>
      </c>
      <c r="Y81" s="176">
        <v>0</v>
      </c>
      <c r="Z81">
        <v>0</v>
      </c>
      <c r="AA81" s="176">
        <v>11.8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66.72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26.79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9.11</v>
      </c>
      <c r="L82" s="176">
        <v>560.09</v>
      </c>
      <c r="M82" s="176">
        <v>27.32</v>
      </c>
      <c r="N82" s="176">
        <v>35.090000000000003</v>
      </c>
      <c r="O82" s="176">
        <v>0</v>
      </c>
      <c r="P82" s="176">
        <v>41.38</v>
      </c>
      <c r="Q82" s="176">
        <v>6.36</v>
      </c>
      <c r="R82" s="176">
        <v>12.6</v>
      </c>
      <c r="S82" s="176">
        <v>7.84</v>
      </c>
      <c r="T82" s="176">
        <v>0</v>
      </c>
      <c r="U82" s="176">
        <v>62.2</v>
      </c>
      <c r="V82" s="176">
        <v>6.16</v>
      </c>
      <c r="W82" s="176">
        <v>12.88</v>
      </c>
      <c r="X82" s="176">
        <v>43.81</v>
      </c>
      <c r="Y82" s="176">
        <v>0</v>
      </c>
      <c r="Z82">
        <v>0</v>
      </c>
      <c r="AA82" s="176">
        <v>11.8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66.72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26.79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9.11</v>
      </c>
      <c r="L83" s="176">
        <v>560.09</v>
      </c>
      <c r="M83" s="176">
        <v>27.32</v>
      </c>
      <c r="N83" s="176">
        <v>35.090000000000003</v>
      </c>
      <c r="O83" s="176">
        <v>0</v>
      </c>
      <c r="P83" s="176">
        <v>41.38</v>
      </c>
      <c r="Q83" s="176">
        <v>6.36</v>
      </c>
      <c r="R83" s="176">
        <v>12.6</v>
      </c>
      <c r="S83" s="176">
        <v>7.84</v>
      </c>
      <c r="T83" s="176">
        <v>0</v>
      </c>
      <c r="U83" s="176">
        <v>62.2</v>
      </c>
      <c r="V83" s="176">
        <v>6.16</v>
      </c>
      <c r="W83" s="176">
        <v>12.88</v>
      </c>
      <c r="X83" s="176">
        <v>43.81</v>
      </c>
      <c r="Y83" s="176">
        <v>0</v>
      </c>
      <c r="Z83">
        <v>0</v>
      </c>
      <c r="AA83" s="176">
        <v>11.8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65.09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26.79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9.11</v>
      </c>
      <c r="L84" s="176">
        <v>560.09</v>
      </c>
      <c r="M84" s="176">
        <v>27.32</v>
      </c>
      <c r="N84" s="176">
        <v>35.090000000000003</v>
      </c>
      <c r="O84" s="176">
        <v>0</v>
      </c>
      <c r="P84" s="176">
        <v>41.38</v>
      </c>
      <c r="Q84" s="176">
        <v>6.36</v>
      </c>
      <c r="R84" s="176">
        <v>12.6</v>
      </c>
      <c r="S84" s="176">
        <v>7.84</v>
      </c>
      <c r="T84" s="176">
        <v>0</v>
      </c>
      <c r="U84" s="176">
        <v>62.2</v>
      </c>
      <c r="V84" s="176">
        <v>6.16</v>
      </c>
      <c r="W84" s="176">
        <v>12.88</v>
      </c>
      <c r="X84" s="176">
        <v>43.81</v>
      </c>
      <c r="Y84" s="176">
        <v>0</v>
      </c>
      <c r="Z84">
        <v>0</v>
      </c>
      <c r="AA84" s="176">
        <v>11.8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65.09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26.79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9.11</v>
      </c>
      <c r="L85" s="176">
        <v>560.09</v>
      </c>
      <c r="M85" s="176">
        <v>27.32</v>
      </c>
      <c r="N85" s="176">
        <v>35.090000000000003</v>
      </c>
      <c r="O85" s="176">
        <v>0</v>
      </c>
      <c r="P85" s="176">
        <v>41.38</v>
      </c>
      <c r="Q85" s="176">
        <v>6.36</v>
      </c>
      <c r="R85" s="176">
        <v>12.6</v>
      </c>
      <c r="S85" s="176">
        <v>7.84</v>
      </c>
      <c r="T85" s="176">
        <v>0</v>
      </c>
      <c r="U85" s="176">
        <v>62.2</v>
      </c>
      <c r="V85" s="176">
        <v>6.16</v>
      </c>
      <c r="W85" s="176">
        <v>12.88</v>
      </c>
      <c r="X85" s="176">
        <v>43.81</v>
      </c>
      <c r="Y85" s="176">
        <v>0</v>
      </c>
      <c r="Z85">
        <v>0</v>
      </c>
      <c r="AA85" s="176">
        <v>12</v>
      </c>
      <c r="AB85" s="176">
        <v>0</v>
      </c>
      <c r="AC85" s="176">
        <v>0</v>
      </c>
      <c r="AD85" s="176">
        <v>0</v>
      </c>
      <c r="AE85" s="176">
        <v>51.09</v>
      </c>
      <c r="AF85" s="176">
        <v>0</v>
      </c>
      <c r="AG85" s="176">
        <v>0</v>
      </c>
      <c r="AH85" s="176">
        <v>0</v>
      </c>
      <c r="AI85" s="176">
        <v>65.09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26.79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9.11</v>
      </c>
      <c r="L86" s="176">
        <v>560.09</v>
      </c>
      <c r="M86" s="176">
        <v>27.32</v>
      </c>
      <c r="N86" s="176">
        <v>35.090000000000003</v>
      </c>
      <c r="O86" s="176">
        <v>0</v>
      </c>
      <c r="P86" s="176">
        <v>41.38</v>
      </c>
      <c r="Q86" s="176">
        <v>6.36</v>
      </c>
      <c r="R86" s="176">
        <v>12.6</v>
      </c>
      <c r="S86" s="176">
        <v>7.84</v>
      </c>
      <c r="T86" s="176">
        <v>0</v>
      </c>
      <c r="U86" s="176">
        <v>62.2</v>
      </c>
      <c r="V86" s="176">
        <v>6.16</v>
      </c>
      <c r="W86" s="176">
        <v>12.88</v>
      </c>
      <c r="X86" s="176">
        <v>43.81</v>
      </c>
      <c r="Y86" s="176">
        <v>0</v>
      </c>
      <c r="Z86">
        <v>0</v>
      </c>
      <c r="AA86" s="176">
        <v>12</v>
      </c>
      <c r="AB86" s="176">
        <v>0</v>
      </c>
      <c r="AC86" s="176">
        <v>0</v>
      </c>
      <c r="AD86" s="176">
        <v>0</v>
      </c>
      <c r="AE86" s="176">
        <v>51.09</v>
      </c>
      <c r="AF86" s="176">
        <v>0</v>
      </c>
      <c r="AG86" s="176">
        <v>0</v>
      </c>
      <c r="AH86" s="176">
        <v>0</v>
      </c>
      <c r="AI86" s="176">
        <v>65.09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26.79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8.42</v>
      </c>
      <c r="E87" s="176">
        <v>0</v>
      </c>
      <c r="F87" s="176">
        <v>0</v>
      </c>
      <c r="G87" s="176">
        <v>19.2</v>
      </c>
      <c r="H87" s="176">
        <v>0</v>
      </c>
      <c r="I87" s="176">
        <v>0</v>
      </c>
      <c r="J87" s="176">
        <v>5.86</v>
      </c>
      <c r="K87" s="176">
        <v>9.11</v>
      </c>
      <c r="L87" s="176">
        <v>560.09</v>
      </c>
      <c r="M87" s="176">
        <v>27.32</v>
      </c>
      <c r="N87" s="176">
        <v>35.090000000000003</v>
      </c>
      <c r="O87" s="176">
        <v>0</v>
      </c>
      <c r="P87" s="176">
        <v>41.38</v>
      </c>
      <c r="Q87" s="176">
        <v>6.36</v>
      </c>
      <c r="R87" s="176">
        <v>12.6</v>
      </c>
      <c r="S87" s="176">
        <v>7.84</v>
      </c>
      <c r="T87" s="176">
        <v>0</v>
      </c>
      <c r="U87" s="176">
        <v>62.2</v>
      </c>
      <c r="V87" s="176">
        <v>6.16</v>
      </c>
      <c r="W87" s="176">
        <v>12.8</v>
      </c>
      <c r="X87" s="176">
        <v>43.81</v>
      </c>
      <c r="Y87" s="176">
        <v>0</v>
      </c>
      <c r="Z87">
        <v>0</v>
      </c>
      <c r="AA87" s="176">
        <v>12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65.09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26.79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8.42</v>
      </c>
      <c r="E88" s="176">
        <v>0</v>
      </c>
      <c r="F88" s="176">
        <v>0</v>
      </c>
      <c r="G88" s="176">
        <v>19.2</v>
      </c>
      <c r="H88" s="176">
        <v>0</v>
      </c>
      <c r="I88" s="176">
        <v>0</v>
      </c>
      <c r="J88" s="176">
        <v>5.86</v>
      </c>
      <c r="K88" s="176">
        <v>9.11</v>
      </c>
      <c r="L88" s="176">
        <v>560.09</v>
      </c>
      <c r="M88" s="176">
        <v>27.32</v>
      </c>
      <c r="N88" s="176">
        <v>35.090000000000003</v>
      </c>
      <c r="O88" s="176">
        <v>0</v>
      </c>
      <c r="P88" s="176">
        <v>41.38</v>
      </c>
      <c r="Q88" s="176">
        <v>6.36</v>
      </c>
      <c r="R88" s="176">
        <v>12.6</v>
      </c>
      <c r="S88" s="176">
        <v>7.84</v>
      </c>
      <c r="T88" s="176">
        <v>0</v>
      </c>
      <c r="U88" s="176">
        <v>62.2</v>
      </c>
      <c r="V88" s="176">
        <v>6.16</v>
      </c>
      <c r="W88" s="176">
        <v>12.8</v>
      </c>
      <c r="X88" s="176">
        <v>43.81</v>
      </c>
      <c r="Y88" s="176">
        <v>0</v>
      </c>
      <c r="Z88">
        <v>0</v>
      </c>
      <c r="AA88" s="176">
        <v>12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65.09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26.79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7.8</v>
      </c>
      <c r="E89" s="176">
        <v>0</v>
      </c>
      <c r="F89" s="176">
        <v>0</v>
      </c>
      <c r="G89" s="176">
        <v>19.2</v>
      </c>
      <c r="H89" s="176">
        <v>0</v>
      </c>
      <c r="I89" s="176">
        <v>0</v>
      </c>
      <c r="J89" s="176">
        <v>5.86</v>
      </c>
      <c r="K89" s="176">
        <v>9.11</v>
      </c>
      <c r="L89" s="176">
        <v>560.09</v>
      </c>
      <c r="M89" s="176">
        <v>27.32</v>
      </c>
      <c r="N89" s="176">
        <v>35.090000000000003</v>
      </c>
      <c r="O89" s="176">
        <v>0</v>
      </c>
      <c r="P89" s="176">
        <v>41.38</v>
      </c>
      <c r="Q89" s="176">
        <v>6.36</v>
      </c>
      <c r="R89" s="176">
        <v>12.6</v>
      </c>
      <c r="S89" s="176">
        <v>7.84</v>
      </c>
      <c r="T89" s="176">
        <v>0</v>
      </c>
      <c r="U89" s="176">
        <v>62.2</v>
      </c>
      <c r="V89" s="176">
        <v>6.16</v>
      </c>
      <c r="W89" s="176">
        <v>12.8</v>
      </c>
      <c r="X89" s="176">
        <v>43.81</v>
      </c>
      <c r="Y89" s="176">
        <v>0</v>
      </c>
      <c r="Z89">
        <v>0</v>
      </c>
      <c r="AA89" s="176">
        <v>12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65.09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26.79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7.8</v>
      </c>
      <c r="E90" s="176">
        <v>0</v>
      </c>
      <c r="F90" s="176">
        <v>0</v>
      </c>
      <c r="G90" s="176">
        <v>19.2</v>
      </c>
      <c r="H90" s="176">
        <v>0</v>
      </c>
      <c r="I90" s="176">
        <v>0</v>
      </c>
      <c r="J90" s="176">
        <v>5.86</v>
      </c>
      <c r="K90" s="176">
        <v>9.11</v>
      </c>
      <c r="L90" s="176">
        <v>560.09</v>
      </c>
      <c r="M90" s="176">
        <v>27.32</v>
      </c>
      <c r="N90" s="176">
        <v>35.090000000000003</v>
      </c>
      <c r="O90" s="176">
        <v>0</v>
      </c>
      <c r="P90" s="176">
        <v>41.38</v>
      </c>
      <c r="Q90" s="176">
        <v>6.36</v>
      </c>
      <c r="R90" s="176">
        <v>12.6</v>
      </c>
      <c r="S90" s="176">
        <v>7.84</v>
      </c>
      <c r="T90" s="176">
        <v>0</v>
      </c>
      <c r="U90" s="176">
        <v>62.2</v>
      </c>
      <c r="V90" s="176">
        <v>6.16</v>
      </c>
      <c r="W90" s="176">
        <v>12.8</v>
      </c>
      <c r="X90" s="176">
        <v>43.81</v>
      </c>
      <c r="Y90" s="176">
        <v>0</v>
      </c>
      <c r="Z90">
        <v>0</v>
      </c>
      <c r="AA90" s="176">
        <v>12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65.09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26.79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4.99</v>
      </c>
      <c r="E91" s="176">
        <v>0</v>
      </c>
      <c r="F91" s="176">
        <v>0</v>
      </c>
      <c r="G91" s="176">
        <v>19.2</v>
      </c>
      <c r="H91" s="176">
        <v>0</v>
      </c>
      <c r="I91" s="176">
        <v>0</v>
      </c>
      <c r="J91" s="176">
        <v>5.86</v>
      </c>
      <c r="K91" s="176">
        <v>9.11</v>
      </c>
      <c r="L91" s="176">
        <v>560.09</v>
      </c>
      <c r="M91" s="176">
        <v>27.32</v>
      </c>
      <c r="N91" s="176">
        <v>35.090000000000003</v>
      </c>
      <c r="O91" s="176">
        <v>0</v>
      </c>
      <c r="P91" s="176">
        <v>41.38</v>
      </c>
      <c r="Q91" s="176">
        <v>6.36</v>
      </c>
      <c r="R91" s="176">
        <v>12.6</v>
      </c>
      <c r="S91" s="176">
        <v>7.84</v>
      </c>
      <c r="T91" s="176">
        <v>0</v>
      </c>
      <c r="U91" s="176">
        <v>62.2</v>
      </c>
      <c r="V91" s="176">
        <v>6.16</v>
      </c>
      <c r="W91" s="176">
        <v>12.8</v>
      </c>
      <c r="X91" s="176">
        <v>43.81</v>
      </c>
      <c r="Y91" s="176">
        <v>0</v>
      </c>
      <c r="Z91">
        <v>0</v>
      </c>
      <c r="AA91" s="176">
        <v>12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66.16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26.79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4.99</v>
      </c>
      <c r="E92" s="176">
        <v>0</v>
      </c>
      <c r="F92" s="176">
        <v>0</v>
      </c>
      <c r="G92" s="176">
        <v>19.2</v>
      </c>
      <c r="H92" s="176">
        <v>0</v>
      </c>
      <c r="I92" s="176">
        <v>0</v>
      </c>
      <c r="J92" s="176">
        <v>5.86</v>
      </c>
      <c r="K92" s="176">
        <v>9.11</v>
      </c>
      <c r="L92" s="176">
        <v>560.09</v>
      </c>
      <c r="M92" s="176">
        <v>27.32</v>
      </c>
      <c r="N92" s="176">
        <v>35.090000000000003</v>
      </c>
      <c r="O92" s="176">
        <v>0</v>
      </c>
      <c r="P92" s="176">
        <v>41.38</v>
      </c>
      <c r="Q92" s="176">
        <v>6.36</v>
      </c>
      <c r="R92" s="176">
        <v>12.6</v>
      </c>
      <c r="S92" s="176">
        <v>7.84</v>
      </c>
      <c r="T92" s="176">
        <v>0</v>
      </c>
      <c r="U92" s="176">
        <v>62.2</v>
      </c>
      <c r="V92" s="176">
        <v>6.16</v>
      </c>
      <c r="W92" s="176">
        <v>12.8</v>
      </c>
      <c r="X92" s="176">
        <v>43.81</v>
      </c>
      <c r="Y92" s="176">
        <v>0</v>
      </c>
      <c r="Z92">
        <v>0</v>
      </c>
      <c r="AA92" s="176">
        <v>12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66.16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26.79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4.99</v>
      </c>
      <c r="E93" s="176">
        <v>0</v>
      </c>
      <c r="F93" s="176">
        <v>0</v>
      </c>
      <c r="G93" s="176">
        <v>19.2</v>
      </c>
      <c r="H93" s="176">
        <v>0</v>
      </c>
      <c r="I93" s="176">
        <v>0</v>
      </c>
      <c r="J93" s="176">
        <v>5.86</v>
      </c>
      <c r="K93" s="176">
        <v>9.11</v>
      </c>
      <c r="L93" s="176">
        <v>560.09</v>
      </c>
      <c r="M93" s="176">
        <v>27.32</v>
      </c>
      <c r="N93" s="176">
        <v>35.090000000000003</v>
      </c>
      <c r="O93" s="176">
        <v>0</v>
      </c>
      <c r="P93" s="176">
        <v>41.38</v>
      </c>
      <c r="Q93" s="176">
        <v>6.36</v>
      </c>
      <c r="R93" s="176">
        <v>12.6</v>
      </c>
      <c r="S93" s="176">
        <v>7.84</v>
      </c>
      <c r="T93" s="176">
        <v>0</v>
      </c>
      <c r="U93" s="176">
        <v>62.2</v>
      </c>
      <c r="V93" s="176">
        <v>6.16</v>
      </c>
      <c r="W93" s="176">
        <v>12.62</v>
      </c>
      <c r="X93" s="176">
        <v>43.81</v>
      </c>
      <c r="Y93" s="176">
        <v>0</v>
      </c>
      <c r="Z93">
        <v>0</v>
      </c>
      <c r="AA93" s="176">
        <v>12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66.16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26.79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4.99</v>
      </c>
      <c r="E94" s="176">
        <v>0</v>
      </c>
      <c r="F94" s="176">
        <v>0</v>
      </c>
      <c r="G94" s="176">
        <v>19.2</v>
      </c>
      <c r="H94" s="176">
        <v>0</v>
      </c>
      <c r="I94" s="176">
        <v>0</v>
      </c>
      <c r="J94" s="176">
        <v>5.86</v>
      </c>
      <c r="K94" s="176">
        <v>9.11</v>
      </c>
      <c r="L94" s="176">
        <v>560.09</v>
      </c>
      <c r="M94" s="176">
        <v>27.32</v>
      </c>
      <c r="N94" s="176">
        <v>35.090000000000003</v>
      </c>
      <c r="O94" s="176">
        <v>0</v>
      </c>
      <c r="P94" s="176">
        <v>41.38</v>
      </c>
      <c r="Q94" s="176">
        <v>6.36</v>
      </c>
      <c r="R94" s="176">
        <v>12.6</v>
      </c>
      <c r="S94" s="176">
        <v>7.84</v>
      </c>
      <c r="T94" s="176">
        <v>0</v>
      </c>
      <c r="U94" s="176">
        <v>62.2</v>
      </c>
      <c r="V94" s="176">
        <v>6.16</v>
      </c>
      <c r="W94" s="176">
        <v>12.62</v>
      </c>
      <c r="X94" s="176">
        <v>43.81</v>
      </c>
      <c r="Y94" s="176">
        <v>0</v>
      </c>
      <c r="Z94">
        <v>0</v>
      </c>
      <c r="AA94" s="176">
        <v>12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66.16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26.79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4.99</v>
      </c>
      <c r="E95" s="176">
        <v>0</v>
      </c>
      <c r="F95" s="176">
        <v>0</v>
      </c>
      <c r="G95" s="176">
        <v>19.2</v>
      </c>
      <c r="H95" s="176">
        <v>0</v>
      </c>
      <c r="I95" s="176">
        <v>0</v>
      </c>
      <c r="J95" s="176">
        <v>5.86</v>
      </c>
      <c r="K95" s="176">
        <v>9.11</v>
      </c>
      <c r="L95" s="176">
        <v>560.09</v>
      </c>
      <c r="M95" s="176">
        <v>27.32</v>
      </c>
      <c r="N95" s="176">
        <v>35.090000000000003</v>
      </c>
      <c r="O95" s="176">
        <v>0</v>
      </c>
      <c r="P95" s="176">
        <v>41.38</v>
      </c>
      <c r="Q95" s="176">
        <v>6.36</v>
      </c>
      <c r="R95" s="176">
        <v>12.6</v>
      </c>
      <c r="S95" s="176">
        <v>7.84</v>
      </c>
      <c r="T95" s="176">
        <v>0</v>
      </c>
      <c r="U95" s="176">
        <v>62.2</v>
      </c>
      <c r="V95" s="176">
        <v>6.16</v>
      </c>
      <c r="W95" s="176">
        <v>12.62</v>
      </c>
      <c r="X95" s="176">
        <v>43.81</v>
      </c>
      <c r="Y95" s="176">
        <v>0</v>
      </c>
      <c r="Z95">
        <v>0</v>
      </c>
      <c r="AA95" s="176">
        <v>12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66.16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26.79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0.09</v>
      </c>
      <c r="E96" s="176">
        <v>0</v>
      </c>
      <c r="F96" s="176">
        <v>0</v>
      </c>
      <c r="G96" s="176">
        <v>19.2</v>
      </c>
      <c r="H96" s="176">
        <v>0</v>
      </c>
      <c r="I96" s="176">
        <v>0</v>
      </c>
      <c r="J96" s="176">
        <v>5.86</v>
      </c>
      <c r="K96" s="176">
        <v>9.11</v>
      </c>
      <c r="L96" s="176">
        <v>560.09</v>
      </c>
      <c r="M96" s="176">
        <v>27.32</v>
      </c>
      <c r="N96" s="176">
        <v>35.090000000000003</v>
      </c>
      <c r="O96" s="176">
        <v>0</v>
      </c>
      <c r="P96" s="176">
        <v>41.38</v>
      </c>
      <c r="Q96" s="176">
        <v>6.36</v>
      </c>
      <c r="R96" s="176">
        <v>12.6</v>
      </c>
      <c r="S96" s="176">
        <v>7.84</v>
      </c>
      <c r="T96" s="176">
        <v>0</v>
      </c>
      <c r="U96" s="176">
        <v>62.2</v>
      </c>
      <c r="V96" s="176">
        <v>6.16</v>
      </c>
      <c r="W96" s="176">
        <v>12.62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66.16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26.79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19.2</v>
      </c>
      <c r="H97" s="176">
        <v>0</v>
      </c>
      <c r="I97" s="176">
        <v>0</v>
      </c>
      <c r="J97" s="176">
        <v>5.86</v>
      </c>
      <c r="K97" s="176">
        <v>9.11</v>
      </c>
      <c r="L97" s="176">
        <v>560.09</v>
      </c>
      <c r="M97" s="176">
        <v>27.32</v>
      </c>
      <c r="N97" s="176">
        <v>35.090000000000003</v>
      </c>
      <c r="O97" s="176">
        <v>0</v>
      </c>
      <c r="P97" s="176">
        <v>41.38</v>
      </c>
      <c r="Q97" s="176">
        <v>6.36</v>
      </c>
      <c r="R97" s="176">
        <v>12.6</v>
      </c>
      <c r="S97" s="176">
        <v>7.84</v>
      </c>
      <c r="T97" s="176">
        <v>0</v>
      </c>
      <c r="U97" s="176">
        <v>62.2</v>
      </c>
      <c r="V97" s="176">
        <v>6.16</v>
      </c>
      <c r="W97" s="176">
        <v>12.62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66.16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26.79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19.2</v>
      </c>
      <c r="H98" s="176">
        <v>0</v>
      </c>
      <c r="I98" s="176">
        <v>0</v>
      </c>
      <c r="J98" s="176">
        <v>5.86</v>
      </c>
      <c r="K98" s="176">
        <v>9.11</v>
      </c>
      <c r="L98" s="176">
        <v>560.09</v>
      </c>
      <c r="M98" s="176">
        <v>27.32</v>
      </c>
      <c r="N98" s="176">
        <v>35.090000000000003</v>
      </c>
      <c r="O98" s="176">
        <v>0</v>
      </c>
      <c r="P98" s="176">
        <v>41.38</v>
      </c>
      <c r="Q98" s="176">
        <v>6.36</v>
      </c>
      <c r="R98" s="176">
        <v>12.6</v>
      </c>
      <c r="S98" s="176">
        <v>7.84</v>
      </c>
      <c r="T98" s="176">
        <v>0</v>
      </c>
      <c r="U98" s="176">
        <v>62.2</v>
      </c>
      <c r="V98" s="176">
        <v>6.16</v>
      </c>
      <c r="W98" s="176">
        <v>12.62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66.16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26.79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2.4509999999999994E-2</v>
      </c>
      <c r="E99">
        <f t="shared" si="0"/>
        <v>0</v>
      </c>
      <c r="F99">
        <f t="shared" si="0"/>
        <v>0</v>
      </c>
      <c r="G99">
        <f t="shared" si="0"/>
        <v>7.4059999999999973E-2</v>
      </c>
      <c r="H99">
        <f t="shared" si="0"/>
        <v>0</v>
      </c>
      <c r="I99">
        <f t="shared" si="0"/>
        <v>0</v>
      </c>
      <c r="J99">
        <f t="shared" si="0"/>
        <v>2.49775E-2</v>
      </c>
      <c r="K99">
        <f t="shared" si="0"/>
        <v>0.14737999999999993</v>
      </c>
      <c r="L99">
        <f t="shared" si="0"/>
        <v>9.68555999999999</v>
      </c>
      <c r="M99">
        <f t="shared" si="0"/>
        <v>0.65568000000000048</v>
      </c>
      <c r="N99">
        <f t="shared" si="0"/>
        <v>0.84216000000000102</v>
      </c>
      <c r="O99">
        <f t="shared" si="0"/>
        <v>0</v>
      </c>
      <c r="P99">
        <f t="shared" si="0"/>
        <v>0.99312000000000189</v>
      </c>
      <c r="Q99">
        <f t="shared" si="0"/>
        <v>0.10300500000000017</v>
      </c>
      <c r="R99">
        <f t="shared" si="0"/>
        <v>0.24453500000000014</v>
      </c>
      <c r="S99">
        <f t="shared" si="0"/>
        <v>0.12925499999999984</v>
      </c>
      <c r="T99">
        <f t="shared" si="0"/>
        <v>0</v>
      </c>
      <c r="U99">
        <f t="shared" si="0"/>
        <v>1.4751124999999976</v>
      </c>
      <c r="V99">
        <f t="shared" si="0"/>
        <v>0.10906750000000016</v>
      </c>
      <c r="W99">
        <f t="shared" si="0"/>
        <v>0.23477999999999979</v>
      </c>
      <c r="X99">
        <f t="shared" si="0"/>
        <v>0.95288749999999922</v>
      </c>
      <c r="Y99">
        <f t="shared" si="0"/>
        <v>0</v>
      </c>
      <c r="Z99">
        <f t="shared" si="0"/>
        <v>0</v>
      </c>
      <c r="AA99">
        <f t="shared" si="0"/>
        <v>0.27914749999999983</v>
      </c>
      <c r="AB99">
        <f t="shared" si="0"/>
        <v>5.5649999999999996E-3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1.4876799999999997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1.4820225000000018</v>
      </c>
      <c r="AQ99">
        <f t="shared" si="0"/>
        <v>0.50491999999999959</v>
      </c>
      <c r="AR99">
        <f t="shared" si="0"/>
        <v>0.26502250000000022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2.8324999999999999E-3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17.96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0.28999999999999998</v>
      </c>
      <c r="AT3">
        <v>0</v>
      </c>
      <c r="AU3">
        <v>0</v>
      </c>
      <c r="AV3" s="176">
        <v>0</v>
      </c>
      <c r="AW3" s="176">
        <v>0.06</v>
      </c>
      <c r="AX3" s="176">
        <v>0.33</v>
      </c>
      <c r="AY3" s="176">
        <v>0.22</v>
      </c>
      <c r="AZ3" s="176">
        <v>0.26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17.96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0.28999999999999998</v>
      </c>
      <c r="AT4">
        <v>0</v>
      </c>
      <c r="AU4">
        <v>0</v>
      </c>
      <c r="AV4" s="176">
        <v>0</v>
      </c>
      <c r="AW4" s="176">
        <v>0.06</v>
      </c>
      <c r="AX4" s="176">
        <v>0.33</v>
      </c>
      <c r="AY4" s="176">
        <v>0.22</v>
      </c>
      <c r="AZ4" s="176">
        <v>0.26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18.13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0.28999999999999998</v>
      </c>
      <c r="AT5">
        <v>0</v>
      </c>
      <c r="AU5">
        <v>0</v>
      </c>
      <c r="AV5" s="176">
        <v>0</v>
      </c>
      <c r="AW5" s="176">
        <v>0.06</v>
      </c>
      <c r="AX5" s="176">
        <v>0.33</v>
      </c>
      <c r="AY5" s="176">
        <v>0.22</v>
      </c>
      <c r="AZ5" s="176">
        <v>0.26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18.13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0.28999999999999998</v>
      </c>
      <c r="AT6">
        <v>0</v>
      </c>
      <c r="AU6">
        <v>0</v>
      </c>
      <c r="AV6" s="176">
        <v>0</v>
      </c>
      <c r="AW6" s="176">
        <v>0.06</v>
      </c>
      <c r="AX6" s="176">
        <v>0.33</v>
      </c>
      <c r="AY6" s="176">
        <v>0.22</v>
      </c>
      <c r="AZ6" s="176">
        <v>0.26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0.01</v>
      </c>
      <c r="E7" s="176">
        <v>0</v>
      </c>
      <c r="F7" s="176">
        <v>0</v>
      </c>
      <c r="G7" s="176">
        <v>0.03</v>
      </c>
      <c r="H7" s="176">
        <v>0</v>
      </c>
      <c r="I7" s="176">
        <v>0</v>
      </c>
      <c r="J7" s="176">
        <v>0.01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18.13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0.28999999999999998</v>
      </c>
      <c r="AT7">
        <v>0</v>
      </c>
      <c r="AU7">
        <v>0</v>
      </c>
      <c r="AV7" s="176">
        <v>0</v>
      </c>
      <c r="AW7" s="176">
        <v>0</v>
      </c>
      <c r="AX7" s="176">
        <v>0.36</v>
      </c>
      <c r="AY7" s="176">
        <v>0.22</v>
      </c>
      <c r="AZ7" s="176">
        <v>0.26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18.13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0.28999999999999998</v>
      </c>
      <c r="AT8">
        <v>0</v>
      </c>
      <c r="AU8">
        <v>0</v>
      </c>
      <c r="AV8" s="176">
        <v>0</v>
      </c>
      <c r="AW8" s="176">
        <v>0</v>
      </c>
      <c r="AX8" s="176">
        <v>0.36</v>
      </c>
      <c r="AY8" s="176">
        <v>0.22</v>
      </c>
      <c r="AZ8" s="176">
        <v>0.26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18.13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0.28999999999999998</v>
      </c>
      <c r="AT9">
        <v>0</v>
      </c>
      <c r="AU9">
        <v>0</v>
      </c>
      <c r="AV9" s="176">
        <v>0</v>
      </c>
      <c r="AW9" s="176">
        <v>0</v>
      </c>
      <c r="AX9" s="176">
        <v>0.36</v>
      </c>
      <c r="AY9" s="176">
        <v>0.22</v>
      </c>
      <c r="AZ9" s="176">
        <v>0.26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0.28999999999999998</v>
      </c>
      <c r="AT10">
        <v>0</v>
      </c>
      <c r="AU10">
        <v>0</v>
      </c>
      <c r="AV10" s="176">
        <v>0</v>
      </c>
      <c r="AW10" s="176">
        <v>0</v>
      </c>
      <c r="AX10" s="176">
        <v>0.36</v>
      </c>
      <c r="AY10" s="176">
        <v>0.22</v>
      </c>
      <c r="AZ10" s="176">
        <v>0.26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1.69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0.28999999999999998</v>
      </c>
      <c r="AT11">
        <v>0</v>
      </c>
      <c r="AU11">
        <v>0</v>
      </c>
      <c r="AV11" s="176">
        <v>0</v>
      </c>
      <c r="AW11" s="176">
        <v>0</v>
      </c>
      <c r="AX11" s="176">
        <v>0.36</v>
      </c>
      <c r="AY11" s="176">
        <v>0.22</v>
      </c>
      <c r="AZ11" s="176">
        <v>0.26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0.47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1.74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0.28999999999999998</v>
      </c>
      <c r="AT12">
        <v>0</v>
      </c>
      <c r="AU12">
        <v>0</v>
      </c>
      <c r="AV12" s="176">
        <v>0</v>
      </c>
      <c r="AW12" s="176">
        <v>0</v>
      </c>
      <c r="AX12" s="176">
        <v>0.36</v>
      </c>
      <c r="AY12" s="176">
        <v>0.22</v>
      </c>
      <c r="AZ12" s="176">
        <v>0.26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1.74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19.73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0.36</v>
      </c>
      <c r="AY13" s="176">
        <v>0.22</v>
      </c>
      <c r="AZ13" s="176">
        <v>0.26</v>
      </c>
      <c r="BA13" s="176">
        <v>0.18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1.74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19.73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0.28999999999999998</v>
      </c>
      <c r="AT14">
        <v>0</v>
      </c>
      <c r="AU14">
        <v>0</v>
      </c>
      <c r="AV14" s="176">
        <v>0</v>
      </c>
      <c r="AW14" s="176">
        <v>0</v>
      </c>
      <c r="AX14" s="176">
        <v>0.36</v>
      </c>
      <c r="AY14" s="176">
        <v>0.22</v>
      </c>
      <c r="AZ14" s="176">
        <v>0.26</v>
      </c>
      <c r="BA14" s="176">
        <v>0.18</v>
      </c>
      <c r="BB14" s="176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1.74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19.73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0.28999999999999998</v>
      </c>
      <c r="AT15">
        <v>0</v>
      </c>
      <c r="AU15">
        <v>0</v>
      </c>
      <c r="AV15" s="176">
        <v>0</v>
      </c>
      <c r="AW15" s="176">
        <v>0</v>
      </c>
      <c r="AX15" s="176">
        <v>0.36</v>
      </c>
      <c r="AY15" s="176">
        <v>0.22</v>
      </c>
      <c r="AZ15" s="176">
        <v>0.26</v>
      </c>
      <c r="BA15" s="176">
        <v>0.18</v>
      </c>
      <c r="BB15" s="176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1.74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19.73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0.28999999999999998</v>
      </c>
      <c r="AT16">
        <v>0</v>
      </c>
      <c r="AU16">
        <v>0</v>
      </c>
      <c r="AV16" s="176">
        <v>0</v>
      </c>
      <c r="AW16" s="176">
        <v>0</v>
      </c>
      <c r="AX16" s="176">
        <v>0.36</v>
      </c>
      <c r="AY16" s="176">
        <v>0.22</v>
      </c>
      <c r="AZ16" s="176">
        <v>0.26</v>
      </c>
      <c r="BA16" s="176">
        <v>0.18</v>
      </c>
      <c r="BB16" s="176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1.74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19.73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0.28999999999999998</v>
      </c>
      <c r="AT17">
        <v>0</v>
      </c>
      <c r="AU17">
        <v>0</v>
      </c>
      <c r="AV17" s="176">
        <v>0</v>
      </c>
      <c r="AW17" s="176">
        <v>0</v>
      </c>
      <c r="AX17" s="176">
        <v>0.36</v>
      </c>
      <c r="AY17" s="176">
        <v>0.22</v>
      </c>
      <c r="AZ17" s="176">
        <v>0.26</v>
      </c>
      <c r="BA17" s="176">
        <v>0.18</v>
      </c>
      <c r="BB17" s="176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1.74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19.73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0.28999999999999998</v>
      </c>
      <c r="AT18">
        <v>0</v>
      </c>
      <c r="AU18">
        <v>0</v>
      </c>
      <c r="AV18" s="176">
        <v>0</v>
      </c>
      <c r="AW18" s="176">
        <v>0</v>
      </c>
      <c r="AX18" s="176">
        <v>0.36</v>
      </c>
      <c r="AY18" s="176">
        <v>0.22</v>
      </c>
      <c r="AZ18" s="176">
        <v>0.26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19.73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0.28999999999999998</v>
      </c>
      <c r="AT19">
        <v>0</v>
      </c>
      <c r="AU19">
        <v>0</v>
      </c>
      <c r="AV19" s="176">
        <v>0</v>
      </c>
      <c r="AW19" s="176">
        <v>0</v>
      </c>
      <c r="AX19" s="176">
        <v>0.36</v>
      </c>
      <c r="AY19" s="176">
        <v>0.22</v>
      </c>
      <c r="AZ19" s="176">
        <v>0.26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19.73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0.28999999999999998</v>
      </c>
      <c r="AT20">
        <v>0</v>
      </c>
      <c r="AU20">
        <v>0</v>
      </c>
      <c r="AV20" s="176">
        <v>0</v>
      </c>
      <c r="AW20" s="176">
        <v>0</v>
      </c>
      <c r="AX20" s="176">
        <v>0.36</v>
      </c>
      <c r="AY20" s="176">
        <v>0.22</v>
      </c>
      <c r="AZ20" s="176">
        <v>0.26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19.73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0.28999999999999998</v>
      </c>
      <c r="AT21">
        <v>0</v>
      </c>
      <c r="AU21">
        <v>0</v>
      </c>
      <c r="AV21" s="176">
        <v>0</v>
      </c>
      <c r="AW21" s="176">
        <v>0</v>
      </c>
      <c r="AX21" s="176">
        <v>0.36</v>
      </c>
      <c r="AY21" s="176">
        <v>0.22</v>
      </c>
      <c r="AZ21" s="176">
        <v>0.26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19.73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0.36</v>
      </c>
      <c r="AY22" s="176">
        <v>0.22</v>
      </c>
      <c r="AZ22" s="176">
        <v>0.26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19.73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0.36</v>
      </c>
      <c r="AY23" s="176">
        <v>0.22</v>
      </c>
      <c r="AZ23" s="176">
        <v>0.26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19.73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0.36</v>
      </c>
      <c r="AY24" s="176">
        <v>0.22</v>
      </c>
      <c r="AZ24" s="176">
        <v>0.26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19.73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0.36</v>
      </c>
      <c r="AY25" s="176">
        <v>0.22</v>
      </c>
      <c r="AZ25" s="176">
        <v>0.26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19.73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0.36</v>
      </c>
      <c r="AY26" s="176">
        <v>0.22</v>
      </c>
      <c r="AZ26" s="176">
        <v>0.26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0.47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20.52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0.05</v>
      </c>
      <c r="AY27" s="176">
        <v>0.22</v>
      </c>
      <c r="AZ27" s="176">
        <v>0.26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20.52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0.05</v>
      </c>
      <c r="AY28" s="176">
        <v>0.22</v>
      </c>
      <c r="AZ28" s="176">
        <v>0.26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0.47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20.52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0.05</v>
      </c>
      <c r="AY29" s="176">
        <v>0.22</v>
      </c>
      <c r="AZ29" s="176">
        <v>0.26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0.47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20.52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0.05</v>
      </c>
      <c r="AY30" s="176">
        <v>0.22</v>
      </c>
      <c r="AZ30" s="176">
        <v>0.26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0.47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20.52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0.05</v>
      </c>
      <c r="AY31" s="176">
        <v>0.22</v>
      </c>
      <c r="AZ31" s="176">
        <v>0.26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0.47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20.52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0.05</v>
      </c>
      <c r="AY32" s="176">
        <v>0.22</v>
      </c>
      <c r="AZ32" s="176">
        <v>0.26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20.52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0.05</v>
      </c>
      <c r="AY33" s="176">
        <v>0.22</v>
      </c>
      <c r="AZ33" s="176">
        <v>0.26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20.52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0.05</v>
      </c>
      <c r="AY34" s="176">
        <v>0.22</v>
      </c>
      <c r="AZ34" s="176">
        <v>0.26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20.52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0.05</v>
      </c>
      <c r="AY35" s="176">
        <v>0.22</v>
      </c>
      <c r="AZ35" s="176">
        <v>0.26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20.52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0.05</v>
      </c>
      <c r="AY36" s="176">
        <v>0.22</v>
      </c>
      <c r="AZ36" s="176">
        <v>0.26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20.52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0.05</v>
      </c>
      <c r="AW37" s="176">
        <v>0</v>
      </c>
      <c r="AX37" s="176">
        <v>0.05</v>
      </c>
      <c r="AY37" s="176">
        <v>0.22</v>
      </c>
      <c r="AZ37" s="176">
        <v>0.26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20.52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0.05</v>
      </c>
      <c r="AW38" s="176">
        <v>0</v>
      </c>
      <c r="AX38" s="176">
        <v>0.05</v>
      </c>
      <c r="AY38" s="176">
        <v>0.22</v>
      </c>
      <c r="AZ38" s="176">
        <v>0.26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20.52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0.39</v>
      </c>
      <c r="AT39">
        <v>0</v>
      </c>
      <c r="AU39">
        <v>0</v>
      </c>
      <c r="AV39" s="176">
        <v>0.01</v>
      </c>
      <c r="AW39" s="176">
        <v>0</v>
      </c>
      <c r="AX39" s="176">
        <v>0.12</v>
      </c>
      <c r="AY39" s="176">
        <v>0.22</v>
      </c>
      <c r="AZ39" s="176">
        <v>0.26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20.52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0.12</v>
      </c>
      <c r="AY40" s="176">
        <v>0.22</v>
      </c>
      <c r="AZ40" s="176">
        <v>0.26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20.52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0.12</v>
      </c>
      <c r="AY41" s="176">
        <v>0.22</v>
      </c>
      <c r="AZ41" s="176">
        <v>0.26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20.52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0.12</v>
      </c>
      <c r="AY42" s="176">
        <v>0.22</v>
      </c>
      <c r="AZ42" s="176">
        <v>0.26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20.52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0.12</v>
      </c>
      <c r="AY43" s="176">
        <v>0.22</v>
      </c>
      <c r="AZ43" s="176">
        <v>0.26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20.52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0.12</v>
      </c>
      <c r="AY44" s="176">
        <v>0.22</v>
      </c>
      <c r="AZ44" s="176">
        <v>0.26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1.65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0.12</v>
      </c>
      <c r="AY45" s="176">
        <v>0.22</v>
      </c>
      <c r="AZ45" s="176">
        <v>0.26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1.65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0.12</v>
      </c>
      <c r="AY46" s="176">
        <v>0.22</v>
      </c>
      <c r="AZ46" s="176">
        <v>0.26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0.46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1.65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0.12</v>
      </c>
      <c r="AY47" s="176">
        <v>0.22</v>
      </c>
      <c r="AZ47" s="176">
        <v>0.26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0.46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0.12</v>
      </c>
      <c r="AY48" s="176">
        <v>0.22</v>
      </c>
      <c r="AZ48" s="176">
        <v>0.26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0.46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0.4</v>
      </c>
      <c r="AT49">
        <v>0</v>
      </c>
      <c r="AU49">
        <v>0</v>
      </c>
      <c r="AV49" s="176">
        <v>0</v>
      </c>
      <c r="AW49" s="176">
        <v>0</v>
      </c>
      <c r="AX49" s="176">
        <v>0.12</v>
      </c>
      <c r="AY49" s="176">
        <v>0.22</v>
      </c>
      <c r="AZ49" s="176">
        <v>0.26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0.46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0.4</v>
      </c>
      <c r="AT50">
        <v>0</v>
      </c>
      <c r="AU50">
        <v>0</v>
      </c>
      <c r="AV50" s="176">
        <v>0</v>
      </c>
      <c r="AW50" s="176">
        <v>0</v>
      </c>
      <c r="AX50" s="176">
        <v>0.12</v>
      </c>
      <c r="AY50" s="176">
        <v>0.22</v>
      </c>
      <c r="AZ50" s="176">
        <v>0.26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1.56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19.73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0.4</v>
      </c>
      <c r="AT51">
        <v>0</v>
      </c>
      <c r="AU51">
        <v>0</v>
      </c>
      <c r="AV51" s="176">
        <v>0</v>
      </c>
      <c r="AW51" s="176">
        <v>0</v>
      </c>
      <c r="AX51" s="176">
        <v>0.12</v>
      </c>
      <c r="AY51" s="176">
        <v>0.22</v>
      </c>
      <c r="AZ51" s="176">
        <v>0.26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1.56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19.73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0.4</v>
      </c>
      <c r="AT52">
        <v>0</v>
      </c>
      <c r="AU52">
        <v>0</v>
      </c>
      <c r="AV52" s="176">
        <v>0</v>
      </c>
      <c r="AW52" s="176">
        <v>0</v>
      </c>
      <c r="AX52" s="176">
        <v>0.12</v>
      </c>
      <c r="AY52" s="176">
        <v>0.22</v>
      </c>
      <c r="AZ52" s="176">
        <v>0.26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19.73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0.4</v>
      </c>
      <c r="AT53">
        <v>0</v>
      </c>
      <c r="AU53">
        <v>0</v>
      </c>
      <c r="AV53" s="176">
        <v>0</v>
      </c>
      <c r="AW53" s="176">
        <v>0</v>
      </c>
      <c r="AX53" s="176">
        <v>0.12</v>
      </c>
      <c r="AY53" s="176">
        <v>0.22</v>
      </c>
      <c r="AZ53" s="176">
        <v>0.26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19.73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0.28999999999999998</v>
      </c>
      <c r="AT54">
        <v>0</v>
      </c>
      <c r="AU54">
        <v>0</v>
      </c>
      <c r="AV54" s="176">
        <v>0</v>
      </c>
      <c r="AW54" s="176">
        <v>0</v>
      </c>
      <c r="AX54" s="176">
        <v>0.12</v>
      </c>
      <c r="AY54" s="176">
        <v>0.22</v>
      </c>
      <c r="AZ54" s="176">
        <v>0.26</v>
      </c>
      <c r="BA54" s="176">
        <v>0.18</v>
      </c>
      <c r="BB54" s="176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0.31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1.24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23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0.28999999999999998</v>
      </c>
      <c r="AT55">
        <v>0</v>
      </c>
      <c r="AU55">
        <v>0</v>
      </c>
      <c r="AV55" s="176">
        <v>0</v>
      </c>
      <c r="AW55" s="176">
        <v>0</v>
      </c>
      <c r="AX55" s="176">
        <v>0.12</v>
      </c>
      <c r="AY55" s="176">
        <v>0.22</v>
      </c>
      <c r="AZ55" s="176">
        <v>0.26</v>
      </c>
      <c r="BA55" s="176">
        <v>0.18</v>
      </c>
      <c r="BB55" s="176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0.31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1.24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23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0.28999999999999998</v>
      </c>
      <c r="AT56">
        <v>0</v>
      </c>
      <c r="AU56">
        <v>0</v>
      </c>
      <c r="AV56" s="176">
        <v>0</v>
      </c>
      <c r="AW56" s="176">
        <v>0</v>
      </c>
      <c r="AX56" s="176">
        <v>0.12</v>
      </c>
      <c r="AY56" s="176">
        <v>0.22</v>
      </c>
      <c r="AZ56" s="176">
        <v>0.26</v>
      </c>
      <c r="BA56" s="176">
        <v>0.18</v>
      </c>
      <c r="BB56" s="176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0.31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1.24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23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0.28999999999999998</v>
      </c>
      <c r="AT57">
        <v>0</v>
      </c>
      <c r="AU57">
        <v>0</v>
      </c>
      <c r="AV57" s="176">
        <v>0</v>
      </c>
      <c r="AW57" s="176">
        <v>0</v>
      </c>
      <c r="AX57" s="176">
        <v>0.12</v>
      </c>
      <c r="AY57" s="176">
        <v>0.22</v>
      </c>
      <c r="AZ57" s="176">
        <v>0.26</v>
      </c>
      <c r="BA57" s="176">
        <v>0.18</v>
      </c>
      <c r="BB57" s="176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0.31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23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0.28999999999999998</v>
      </c>
      <c r="AT58">
        <v>0</v>
      </c>
      <c r="AU58">
        <v>0</v>
      </c>
      <c r="AV58" s="176">
        <v>0</v>
      </c>
      <c r="AW58" s="176">
        <v>0</v>
      </c>
      <c r="AX58" s="176">
        <v>0.12</v>
      </c>
      <c r="AY58" s="176">
        <v>0.22</v>
      </c>
      <c r="AZ58" s="176">
        <v>0.26</v>
      </c>
      <c r="BA58" s="176">
        <v>0.18</v>
      </c>
      <c r="BB58" s="176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0.32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23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0.28999999999999998</v>
      </c>
      <c r="AT59">
        <v>0</v>
      </c>
      <c r="AU59">
        <v>0</v>
      </c>
      <c r="AV59" s="176">
        <v>0</v>
      </c>
      <c r="AW59" s="176">
        <v>0</v>
      </c>
      <c r="AX59" s="176">
        <v>0.12</v>
      </c>
      <c r="AY59" s="176">
        <v>0.22</v>
      </c>
      <c r="AZ59" s="176">
        <v>0.26</v>
      </c>
      <c r="BA59" s="176">
        <v>0.18</v>
      </c>
      <c r="BB59" s="176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0.32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1.55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23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0.28999999999999998</v>
      </c>
      <c r="AT60">
        <v>0</v>
      </c>
      <c r="AU60">
        <v>0</v>
      </c>
      <c r="AV60" s="176">
        <v>0</v>
      </c>
      <c r="AW60" s="176">
        <v>0</v>
      </c>
      <c r="AX60" s="176">
        <v>0.12</v>
      </c>
      <c r="AY60" s="176">
        <v>0.22</v>
      </c>
      <c r="AZ60" s="176">
        <v>0.26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0.31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1.55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23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0.28999999999999998</v>
      </c>
      <c r="AT61">
        <v>0</v>
      </c>
      <c r="AU61">
        <v>0</v>
      </c>
      <c r="AV61" s="176">
        <v>0</v>
      </c>
      <c r="AW61" s="176">
        <v>0</v>
      </c>
      <c r="AX61" s="176">
        <v>0.12</v>
      </c>
      <c r="AY61" s="176">
        <v>0.22</v>
      </c>
      <c r="AZ61" s="176">
        <v>0.26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0.31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80.3</v>
      </c>
      <c r="AF62" s="176">
        <v>0</v>
      </c>
      <c r="AG62" s="176">
        <v>0</v>
      </c>
      <c r="AH62" s="176">
        <v>0</v>
      </c>
      <c r="AI62" s="176">
        <v>23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0.28999999999999998</v>
      </c>
      <c r="AT62">
        <v>0</v>
      </c>
      <c r="AU62">
        <v>0</v>
      </c>
      <c r="AV62" s="176">
        <v>0</v>
      </c>
      <c r="AW62" s="176">
        <v>0</v>
      </c>
      <c r="AX62" s="176">
        <v>0.12</v>
      </c>
      <c r="AY62" s="176">
        <v>0.22</v>
      </c>
      <c r="AZ62" s="176">
        <v>0.26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0.31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23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0.12</v>
      </c>
      <c r="AY63" s="176">
        <v>0.22</v>
      </c>
      <c r="AZ63" s="176">
        <v>0.26</v>
      </c>
      <c r="BA63" s="176">
        <v>0.18</v>
      </c>
      <c r="BB63" s="176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0.31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23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0.12</v>
      </c>
      <c r="AY64" s="176">
        <v>0.22</v>
      </c>
      <c r="AZ64" s="176">
        <v>0.26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0.43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0.98</v>
      </c>
      <c r="AB65" s="176">
        <v>0</v>
      </c>
      <c r="AC65" s="176">
        <v>0</v>
      </c>
      <c r="AD65" s="176">
        <v>0</v>
      </c>
      <c r="AE65" s="176">
        <v>80</v>
      </c>
      <c r="AF65" s="176">
        <v>0</v>
      </c>
      <c r="AG65" s="176">
        <v>0</v>
      </c>
      <c r="AH65" s="176">
        <v>0</v>
      </c>
      <c r="AI65" s="176">
        <v>23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0.28999999999999998</v>
      </c>
      <c r="AT65">
        <v>0</v>
      </c>
      <c r="AU65">
        <v>0</v>
      </c>
      <c r="AV65" s="176">
        <v>0</v>
      </c>
      <c r="AW65" s="176">
        <v>0</v>
      </c>
      <c r="AX65" s="176">
        <v>0.12</v>
      </c>
      <c r="AY65" s="176">
        <v>0.22</v>
      </c>
      <c r="AZ65" s="176">
        <v>0.26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0.47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80</v>
      </c>
      <c r="AF66" s="176">
        <v>0</v>
      </c>
      <c r="AG66" s="176">
        <v>0</v>
      </c>
      <c r="AH66" s="176">
        <v>0</v>
      </c>
      <c r="AI66" s="176">
        <v>23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0.28999999999999998</v>
      </c>
      <c r="AT66">
        <v>0</v>
      </c>
      <c r="AU66">
        <v>0</v>
      </c>
      <c r="AV66" s="176">
        <v>0</v>
      </c>
      <c r="AW66" s="176">
        <v>0</v>
      </c>
      <c r="AX66" s="176">
        <v>0.12</v>
      </c>
      <c r="AY66" s="176">
        <v>0.22</v>
      </c>
      <c r="AZ66" s="176">
        <v>0.26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23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0.28999999999999998</v>
      </c>
      <c r="AT67">
        <v>0</v>
      </c>
      <c r="AU67">
        <v>0</v>
      </c>
      <c r="AV67" s="176">
        <v>0</v>
      </c>
      <c r="AW67" s="176">
        <v>0</v>
      </c>
      <c r="AX67" s="176">
        <v>0.12</v>
      </c>
      <c r="AY67" s="176">
        <v>0.22</v>
      </c>
      <c r="AZ67" s="176">
        <v>0.26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23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0.28999999999999998</v>
      </c>
      <c r="AT68">
        <v>0</v>
      </c>
      <c r="AU68">
        <v>0</v>
      </c>
      <c r="AV68" s="176">
        <v>0</v>
      </c>
      <c r="AW68" s="176">
        <v>0</v>
      </c>
      <c r="AX68" s="176">
        <v>0.12</v>
      </c>
      <c r="AY68" s="176">
        <v>0.22</v>
      </c>
      <c r="AZ68" s="176">
        <v>0.26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19.09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0.12</v>
      </c>
      <c r="AY69" s="176">
        <v>0.22</v>
      </c>
      <c r="AZ69" s="176">
        <v>0.26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19.09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0.12</v>
      </c>
      <c r="AY70" s="176">
        <v>0.22</v>
      </c>
      <c r="AZ70" s="176">
        <v>0.26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20.52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0.36</v>
      </c>
      <c r="AY71" s="176">
        <v>0.22</v>
      </c>
      <c r="AZ71" s="176">
        <v>0.26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1.55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20.52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0.36</v>
      </c>
      <c r="AY72" s="176">
        <v>0.22</v>
      </c>
      <c r="AZ72" s="176">
        <v>0.26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1.55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20.52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0.36</v>
      </c>
      <c r="AY73" s="176">
        <v>0.22</v>
      </c>
      <c r="AZ73" s="176">
        <v>0.26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1.55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20.52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0.36</v>
      </c>
      <c r="AY74" s="176">
        <v>0.22</v>
      </c>
      <c r="AZ74" s="176">
        <v>0.26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1.55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20.52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0.36</v>
      </c>
      <c r="AY75" s="176">
        <v>0.22</v>
      </c>
      <c r="AZ75" s="176">
        <v>0.26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1.55</v>
      </c>
      <c r="AB76" s="176">
        <v>0</v>
      </c>
      <c r="AC76" s="176">
        <v>0</v>
      </c>
      <c r="AD76" s="176">
        <v>0</v>
      </c>
      <c r="AE76" s="176">
        <v>80.3</v>
      </c>
      <c r="AF76" s="176">
        <v>0</v>
      </c>
      <c r="AG76" s="176">
        <v>0</v>
      </c>
      <c r="AH76" s="176">
        <v>0</v>
      </c>
      <c r="AI76" s="176">
        <v>20.52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0.36</v>
      </c>
      <c r="AY76" s="176">
        <v>0.22</v>
      </c>
      <c r="AZ76" s="176">
        <v>0.26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1.55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20.52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0.36</v>
      </c>
      <c r="AY77" s="176">
        <v>0.22</v>
      </c>
      <c r="AZ77" s="176">
        <v>0.26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0.38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1.55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19.64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0.36</v>
      </c>
      <c r="AY78" s="176">
        <v>0.22</v>
      </c>
      <c r="AZ78" s="176">
        <v>0.26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0.14000000000000001</v>
      </c>
      <c r="L79" s="176">
        <v>0.43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1.55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0.36</v>
      </c>
      <c r="AY79" s="176">
        <v>0.22</v>
      </c>
      <c r="AZ79" s="176">
        <v>0.26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1.55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0.36</v>
      </c>
      <c r="AY80" s="176">
        <v>0.22</v>
      </c>
      <c r="AZ80" s="176">
        <v>0.26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1.55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18.11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0.36</v>
      </c>
      <c r="AY81" s="176">
        <v>0.22</v>
      </c>
      <c r="AZ81" s="176">
        <v>0.26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1.55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18.11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0.36</v>
      </c>
      <c r="AY82" s="176">
        <v>0.22</v>
      </c>
      <c r="AZ82" s="176">
        <v>0.26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1.55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17.670000000000002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0.36</v>
      </c>
      <c r="AY83" s="176">
        <v>0.22</v>
      </c>
      <c r="AZ83" s="176">
        <v>0.26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1.55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17.670000000000002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0.36</v>
      </c>
      <c r="AY84" s="176">
        <v>0.22</v>
      </c>
      <c r="AZ84" s="176">
        <v>0.26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80.3</v>
      </c>
      <c r="AF85" s="176">
        <v>0</v>
      </c>
      <c r="AG85" s="176">
        <v>0</v>
      </c>
      <c r="AH85" s="176">
        <v>0</v>
      </c>
      <c r="AI85" s="176">
        <v>17.670000000000002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0.36</v>
      </c>
      <c r="AY85" s="176">
        <v>0.22</v>
      </c>
      <c r="AZ85" s="176">
        <v>0.26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80.3</v>
      </c>
      <c r="AF86" s="176">
        <v>0</v>
      </c>
      <c r="AG86" s="176">
        <v>0</v>
      </c>
      <c r="AH86" s="176">
        <v>0</v>
      </c>
      <c r="AI86" s="176">
        <v>17.670000000000002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0.36</v>
      </c>
      <c r="AY86" s="176">
        <v>0.22</v>
      </c>
      <c r="AZ86" s="176">
        <v>0.26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17.670000000000002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0.36</v>
      </c>
      <c r="AY87" s="176">
        <v>0.22</v>
      </c>
      <c r="AZ87" s="176">
        <v>0.26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17.670000000000002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0.36</v>
      </c>
      <c r="AY88" s="176">
        <v>0.22</v>
      </c>
      <c r="AZ88" s="176">
        <v>0.26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17.670000000000002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0.36</v>
      </c>
      <c r="AY89" s="176">
        <v>0.22</v>
      </c>
      <c r="AZ89" s="176">
        <v>0.26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17.670000000000002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0.36</v>
      </c>
      <c r="AY90" s="176">
        <v>0.22</v>
      </c>
      <c r="AZ90" s="176">
        <v>0.26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17.96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0.36</v>
      </c>
      <c r="AY91" s="176">
        <v>0.22</v>
      </c>
      <c r="AZ91" s="176">
        <v>0.26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17.96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0.36</v>
      </c>
      <c r="AY92" s="176">
        <v>0.22</v>
      </c>
      <c r="AZ92" s="176">
        <v>0.26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17.96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0.36</v>
      </c>
      <c r="AY93" s="176">
        <v>0.22</v>
      </c>
      <c r="AZ93" s="176">
        <v>0.26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80.3</v>
      </c>
      <c r="AF94" s="176">
        <v>0</v>
      </c>
      <c r="AG94" s="176">
        <v>0</v>
      </c>
      <c r="AH94" s="176">
        <v>0</v>
      </c>
      <c r="AI94" s="176">
        <v>17.96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0.36</v>
      </c>
      <c r="AY94" s="176">
        <v>0.22</v>
      </c>
      <c r="AZ94" s="176">
        <v>0.26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80.3</v>
      </c>
      <c r="AF95" s="176">
        <v>0</v>
      </c>
      <c r="AG95" s="176">
        <v>0</v>
      </c>
      <c r="AH95" s="176">
        <v>0</v>
      </c>
      <c r="AI95" s="176">
        <v>17.96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</v>
      </c>
      <c r="AX95" s="176">
        <v>0.36</v>
      </c>
      <c r="AY95" s="176">
        <v>0.22</v>
      </c>
      <c r="AZ95" s="176">
        <v>0.26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80.3</v>
      </c>
      <c r="AF96" s="176">
        <v>0</v>
      </c>
      <c r="AG96" s="176">
        <v>0</v>
      </c>
      <c r="AH96" s="176">
        <v>0</v>
      </c>
      <c r="AI96" s="176">
        <v>17.96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</v>
      </c>
      <c r="AX96" s="176">
        <v>0.36</v>
      </c>
      <c r="AY96" s="176">
        <v>0.22</v>
      </c>
      <c r="AZ96" s="176">
        <v>0.26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80.3</v>
      </c>
      <c r="AF97" s="176">
        <v>0</v>
      </c>
      <c r="AG97" s="176">
        <v>0</v>
      </c>
      <c r="AH97" s="176">
        <v>0</v>
      </c>
      <c r="AI97" s="176">
        <v>17.96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</v>
      </c>
      <c r="AX97" s="176">
        <v>0.36</v>
      </c>
      <c r="AY97" s="176">
        <v>0.22</v>
      </c>
      <c r="AZ97" s="176">
        <v>0.26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80.3</v>
      </c>
      <c r="AF98" s="176">
        <v>0</v>
      </c>
      <c r="AG98" s="176">
        <v>0</v>
      </c>
      <c r="AH98" s="176">
        <v>0</v>
      </c>
      <c r="AI98" s="176">
        <v>17.96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</v>
      </c>
      <c r="AX98" s="176">
        <v>0.36</v>
      </c>
      <c r="AY98" s="176">
        <v>0.22</v>
      </c>
      <c r="AZ98" s="176">
        <v>0.26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2.5000000000000002E-6</v>
      </c>
      <c r="E99">
        <f t="shared" si="0"/>
        <v>0</v>
      </c>
      <c r="F99">
        <f t="shared" si="0"/>
        <v>0</v>
      </c>
      <c r="G99">
        <f t="shared" si="0"/>
        <v>7.4999999999999993E-6</v>
      </c>
      <c r="H99">
        <f t="shared" si="0"/>
        <v>0</v>
      </c>
      <c r="I99">
        <f t="shared" si="0"/>
        <v>0</v>
      </c>
      <c r="J99">
        <f t="shared" si="0"/>
        <v>2.5000000000000002E-6</v>
      </c>
      <c r="K99">
        <f t="shared" si="0"/>
        <v>3.5975000000000061E-3</v>
      </c>
      <c r="L99">
        <f t="shared" si="0"/>
        <v>1.0687500000000006E-2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3.8545000000000031E-2</v>
      </c>
      <c r="AB99">
        <f t="shared" si="0"/>
        <v>9.2999999999999995E-4</v>
      </c>
      <c r="AC99">
        <f t="shared" si="0"/>
        <v>0</v>
      </c>
      <c r="AD99">
        <f t="shared" si="0"/>
        <v>0</v>
      </c>
      <c r="AE99">
        <f t="shared" si="0"/>
        <v>1.9270500000000028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0.47847750000000006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7.799999999999991E-3</v>
      </c>
      <c r="AT99">
        <f t="shared" si="0"/>
        <v>0</v>
      </c>
      <c r="AU99">
        <f t="shared" si="0"/>
        <v>0</v>
      </c>
      <c r="AV99">
        <f t="shared" si="0"/>
        <v>2.7500000000000001E-5</v>
      </c>
      <c r="AW99">
        <f t="shared" si="0"/>
        <v>5.9999999999999995E-5</v>
      </c>
      <c r="AX99">
        <f t="shared" si="0"/>
        <v>5.7599999999999926E-3</v>
      </c>
      <c r="AY99">
        <f t="shared" si="0"/>
        <v>5.2799999999999982E-3</v>
      </c>
      <c r="AZ99">
        <f t="shared" si="0"/>
        <v>6.2400000000000112E-3</v>
      </c>
      <c r="BA99">
        <f t="shared" si="0"/>
        <v>4.3199999999999957E-3</v>
      </c>
      <c r="BB99">
        <f t="shared" si="0"/>
        <v>3.2100000000000058E-3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4.7300000000000004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4.7300000000000004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4.7699999999999996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4.7699999999999996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4.7699999999999996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4.7699999999999996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4.7699999999999996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5.13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5.13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5.13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5.13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5.13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5.13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5.13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5.13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5.13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5.13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5.13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5.13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5.13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5.13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5.13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5.13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5.13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5.13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16.059999999999999</v>
      </c>
      <c r="AF62" s="176">
        <v>0</v>
      </c>
      <c r="AG62" s="176">
        <v>0</v>
      </c>
      <c r="AH62" s="176">
        <v>0</v>
      </c>
      <c r="AI62" s="176">
        <v>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</v>
      </c>
      <c r="AF65" s="176">
        <v>0</v>
      </c>
      <c r="AG65" s="176">
        <v>0</v>
      </c>
      <c r="AH65" s="176">
        <v>0</v>
      </c>
      <c r="AI65" s="176">
        <v>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</v>
      </c>
      <c r="AF66" s="176">
        <v>0</v>
      </c>
      <c r="AG66" s="176">
        <v>0</v>
      </c>
      <c r="AH66" s="176">
        <v>0</v>
      </c>
      <c r="AI66" s="176">
        <v>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5.08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5.08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5.13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5.13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5.13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5.13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5.13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16.059999999999999</v>
      </c>
      <c r="AF76" s="176">
        <v>0</v>
      </c>
      <c r="AG76" s="176">
        <v>0</v>
      </c>
      <c r="AH76" s="176">
        <v>0</v>
      </c>
      <c r="AI76" s="176">
        <v>5.13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5.13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4.7699999999999996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4.7699999999999996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4.6500000000000004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4.6500000000000004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16.059999999999999</v>
      </c>
      <c r="AF85" s="176">
        <v>0</v>
      </c>
      <c r="AG85" s="176">
        <v>0</v>
      </c>
      <c r="AH85" s="176">
        <v>0</v>
      </c>
      <c r="AI85" s="176">
        <v>4.6500000000000004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16.059999999999999</v>
      </c>
      <c r="AF86" s="176">
        <v>0</v>
      </c>
      <c r="AG86" s="176">
        <v>0</v>
      </c>
      <c r="AH86" s="176">
        <v>0</v>
      </c>
      <c r="AI86" s="176">
        <v>4.6500000000000004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4.6500000000000004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4.6500000000000004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4.6500000000000004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4.6500000000000004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4.7300000000000004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4.7300000000000004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4.7300000000000004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16.059999999999999</v>
      </c>
      <c r="AF94" s="176">
        <v>0</v>
      </c>
      <c r="AG94" s="176">
        <v>0</v>
      </c>
      <c r="AH94" s="176">
        <v>0</v>
      </c>
      <c r="AI94" s="176">
        <v>4.7300000000000004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16.059999999999999</v>
      </c>
      <c r="AF95" s="176">
        <v>0</v>
      </c>
      <c r="AG95" s="176">
        <v>0</v>
      </c>
      <c r="AH95" s="176">
        <v>0</v>
      </c>
      <c r="AI95" s="176">
        <v>4.7300000000000004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16.059999999999999</v>
      </c>
      <c r="AF96" s="176">
        <v>0</v>
      </c>
      <c r="AG96" s="176">
        <v>0</v>
      </c>
      <c r="AH96" s="176">
        <v>0</v>
      </c>
      <c r="AI96" s="176">
        <v>4.7300000000000004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16.059999999999999</v>
      </c>
      <c r="AF97" s="176">
        <v>0</v>
      </c>
      <c r="AG97" s="176">
        <v>0</v>
      </c>
      <c r="AH97" s="176">
        <v>0</v>
      </c>
      <c r="AI97" s="176">
        <v>4.7300000000000004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16.059999999999999</v>
      </c>
      <c r="AF98" s="176">
        <v>0</v>
      </c>
      <c r="AG98" s="176">
        <v>0</v>
      </c>
      <c r="AH98" s="176">
        <v>0</v>
      </c>
      <c r="AI98" s="176">
        <v>4.7300000000000004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0.3854099999999992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0.11926999999999995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310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310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313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313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313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313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313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308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31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31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31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31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31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31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31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31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32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33</v>
      </c>
      <c r="D55" s="24">
        <v>25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33</v>
      </c>
      <c r="D56" s="24">
        <v>25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33</v>
      </c>
      <c r="D57" s="24">
        <v>25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32.35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296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296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305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305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305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305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305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305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305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305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305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305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310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310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310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310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310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310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310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310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0.75008750000000002</v>
      </c>
      <c r="D99" s="114">
        <f t="shared" si="0"/>
        <v>1.8749999999999999E-2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6.7437500000000004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0.53</v>
      </c>
      <c r="E3" s="176">
        <v>0</v>
      </c>
      <c r="F3" s="176">
        <v>0</v>
      </c>
      <c r="G3" s="176">
        <v>0.85</v>
      </c>
      <c r="H3" s="176">
        <v>0</v>
      </c>
      <c r="I3" s="176">
        <v>0</v>
      </c>
      <c r="J3" s="176">
        <v>0.38</v>
      </c>
      <c r="K3" s="176">
        <v>16.34</v>
      </c>
      <c r="L3" s="176">
        <v>0.44</v>
      </c>
      <c r="M3" s="176">
        <v>2.0699999999999998</v>
      </c>
      <c r="N3" s="176">
        <v>1.69</v>
      </c>
      <c r="O3" s="176">
        <v>2.38</v>
      </c>
      <c r="P3" s="176">
        <v>0.95</v>
      </c>
      <c r="Q3" s="176">
        <v>0.37</v>
      </c>
      <c r="R3" s="176">
        <v>0.61</v>
      </c>
      <c r="S3" s="176">
        <v>0.38</v>
      </c>
      <c r="T3" s="176">
        <v>0.03</v>
      </c>
      <c r="U3" s="176">
        <v>1.98</v>
      </c>
      <c r="V3" s="176">
        <v>0.28999999999999998</v>
      </c>
      <c r="W3" s="176">
        <v>0.59</v>
      </c>
      <c r="X3" s="176">
        <v>2.06</v>
      </c>
      <c r="Y3" s="176">
        <v>0</v>
      </c>
      <c r="Z3" s="176">
        <v>3.89</v>
      </c>
      <c r="AA3" s="176">
        <v>1.26</v>
      </c>
      <c r="AB3" s="176">
        <v>0</v>
      </c>
      <c r="AC3" s="176">
        <v>24.55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20.55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2.6</v>
      </c>
      <c r="AS3" s="176">
        <v>5.36</v>
      </c>
      <c r="AT3" s="176">
        <v>26.88</v>
      </c>
      <c r="AU3" s="176">
        <v>7.08</v>
      </c>
      <c r="AV3" s="176">
        <v>7.0000000000000007E-2</v>
      </c>
      <c r="AW3" s="176">
        <v>7.0000000000000007E-2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0.53</v>
      </c>
      <c r="E4" s="176">
        <v>0</v>
      </c>
      <c r="F4" s="176">
        <v>0</v>
      </c>
      <c r="G4" s="176">
        <v>0.85</v>
      </c>
      <c r="H4" s="176">
        <v>0</v>
      </c>
      <c r="I4" s="176">
        <v>0</v>
      </c>
      <c r="J4" s="176">
        <v>0.38</v>
      </c>
      <c r="K4" s="176">
        <v>16.34</v>
      </c>
      <c r="L4" s="176">
        <v>0.44</v>
      </c>
      <c r="M4" s="176">
        <v>2.0699999999999998</v>
      </c>
      <c r="N4" s="176">
        <v>1.69</v>
      </c>
      <c r="O4" s="176">
        <v>2.38</v>
      </c>
      <c r="P4" s="176">
        <v>0.95</v>
      </c>
      <c r="Q4" s="176">
        <v>0.3</v>
      </c>
      <c r="R4" s="176">
        <v>0.61</v>
      </c>
      <c r="S4" s="176">
        <v>0.38</v>
      </c>
      <c r="T4" s="176">
        <v>0.03</v>
      </c>
      <c r="U4" s="176">
        <v>1.98</v>
      </c>
      <c r="V4" s="176">
        <v>0.28999999999999998</v>
      </c>
      <c r="W4" s="176">
        <v>0.59</v>
      </c>
      <c r="X4" s="176">
        <v>2.06</v>
      </c>
      <c r="Y4" s="176">
        <v>0</v>
      </c>
      <c r="Z4" s="176">
        <v>3.89</v>
      </c>
      <c r="AA4" s="176">
        <v>1.26</v>
      </c>
      <c r="AB4" s="176">
        <v>0</v>
      </c>
      <c r="AC4" s="176">
        <v>24.55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20.55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2.6</v>
      </c>
      <c r="AS4" s="176">
        <v>5.36</v>
      </c>
      <c r="AT4" s="176">
        <v>26.88</v>
      </c>
      <c r="AU4" s="176">
        <v>7.08</v>
      </c>
      <c r="AV4" s="176">
        <v>7.0000000000000007E-2</v>
      </c>
      <c r="AW4" s="176">
        <v>7.0000000000000007E-2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0.53</v>
      </c>
      <c r="E5" s="176">
        <v>0</v>
      </c>
      <c r="F5" s="176">
        <v>0</v>
      </c>
      <c r="G5" s="176">
        <v>0.85</v>
      </c>
      <c r="H5" s="176">
        <v>0</v>
      </c>
      <c r="I5" s="176">
        <v>0</v>
      </c>
      <c r="J5" s="176">
        <v>0.38</v>
      </c>
      <c r="K5" s="176">
        <v>16.34</v>
      </c>
      <c r="L5" s="176">
        <v>0.44</v>
      </c>
      <c r="M5" s="176">
        <v>2.0699999999999998</v>
      </c>
      <c r="N5" s="176">
        <v>1.69</v>
      </c>
      <c r="O5" s="176">
        <v>2.38</v>
      </c>
      <c r="P5" s="176">
        <v>0.95</v>
      </c>
      <c r="Q5" s="176">
        <v>0.3</v>
      </c>
      <c r="R5" s="176">
        <v>0.61</v>
      </c>
      <c r="S5" s="176">
        <v>0.38</v>
      </c>
      <c r="T5" s="176">
        <v>0.03</v>
      </c>
      <c r="U5" s="176">
        <v>1.98</v>
      </c>
      <c r="V5" s="176">
        <v>0.28999999999999998</v>
      </c>
      <c r="W5" s="176">
        <v>0.59</v>
      </c>
      <c r="X5" s="176">
        <v>2.06</v>
      </c>
      <c r="Y5" s="176">
        <v>0</v>
      </c>
      <c r="Z5" s="176">
        <v>3.89</v>
      </c>
      <c r="AA5" s="176">
        <v>1.26</v>
      </c>
      <c r="AB5" s="176">
        <v>0</v>
      </c>
      <c r="AC5" s="176">
        <v>24.55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19.54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2.6</v>
      </c>
      <c r="AS5" s="176">
        <v>5.36</v>
      </c>
      <c r="AT5" s="176">
        <v>26.88</v>
      </c>
      <c r="AU5" s="176">
        <v>7.08</v>
      </c>
      <c r="AV5" s="176">
        <v>7.0000000000000007E-2</v>
      </c>
      <c r="AW5" s="176">
        <v>7.0000000000000007E-2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0.53</v>
      </c>
      <c r="E6" s="176">
        <v>0</v>
      </c>
      <c r="F6" s="176">
        <v>0</v>
      </c>
      <c r="G6" s="176">
        <v>0.85</v>
      </c>
      <c r="H6" s="176">
        <v>0</v>
      </c>
      <c r="I6" s="176">
        <v>0</v>
      </c>
      <c r="J6" s="176">
        <v>0.38</v>
      </c>
      <c r="K6" s="176">
        <v>16.34</v>
      </c>
      <c r="L6" s="176">
        <v>0.44</v>
      </c>
      <c r="M6" s="176">
        <v>2.0699999999999998</v>
      </c>
      <c r="N6" s="176">
        <v>1.69</v>
      </c>
      <c r="O6" s="176">
        <v>2.38</v>
      </c>
      <c r="P6" s="176">
        <v>0.95</v>
      </c>
      <c r="Q6" s="176">
        <v>0.3</v>
      </c>
      <c r="R6" s="176">
        <v>0.61</v>
      </c>
      <c r="S6" s="176">
        <v>0.38</v>
      </c>
      <c r="T6" s="176">
        <v>0.03</v>
      </c>
      <c r="U6" s="176">
        <v>1.98</v>
      </c>
      <c r="V6" s="176">
        <v>0.28999999999999998</v>
      </c>
      <c r="W6" s="176">
        <v>0.59</v>
      </c>
      <c r="X6" s="176">
        <v>2.06</v>
      </c>
      <c r="Y6" s="176">
        <v>0</v>
      </c>
      <c r="Z6" s="176">
        <v>3.89</v>
      </c>
      <c r="AA6" s="176">
        <v>1.26</v>
      </c>
      <c r="AB6" s="176">
        <v>0</v>
      </c>
      <c r="AC6" s="176">
        <v>24.55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19.54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2.6</v>
      </c>
      <c r="AS6" s="176">
        <v>5.36</v>
      </c>
      <c r="AT6" s="176">
        <v>26.88</v>
      </c>
      <c r="AU6" s="176">
        <v>7.08</v>
      </c>
      <c r="AV6" s="176">
        <v>7.0000000000000007E-2</v>
      </c>
      <c r="AW6" s="176">
        <v>7.0000000000000007E-2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16.739999999999998</v>
      </c>
      <c r="E7" s="176">
        <v>0</v>
      </c>
      <c r="F7" s="176">
        <v>0</v>
      </c>
      <c r="G7" s="176">
        <v>30.32</v>
      </c>
      <c r="H7" s="176">
        <v>0</v>
      </c>
      <c r="I7" s="176">
        <v>0</v>
      </c>
      <c r="J7" s="176">
        <v>9.06</v>
      </c>
      <c r="K7" s="176">
        <v>16.34</v>
      </c>
      <c r="L7" s="176">
        <v>0.44</v>
      </c>
      <c r="M7" s="176">
        <v>2.0699999999999998</v>
      </c>
      <c r="N7" s="176">
        <v>1.69</v>
      </c>
      <c r="O7" s="176">
        <v>2.38</v>
      </c>
      <c r="P7" s="176">
        <v>0.95</v>
      </c>
      <c r="Q7" s="176">
        <v>0.3</v>
      </c>
      <c r="R7" s="176">
        <v>0.61</v>
      </c>
      <c r="S7" s="176">
        <v>0.38</v>
      </c>
      <c r="T7" s="176">
        <v>0.03</v>
      </c>
      <c r="U7" s="176">
        <v>1.98</v>
      </c>
      <c r="V7" s="176">
        <v>0.28999999999999998</v>
      </c>
      <c r="W7" s="176">
        <v>0.59</v>
      </c>
      <c r="X7" s="176">
        <v>2.06</v>
      </c>
      <c r="Y7" s="176">
        <v>0</v>
      </c>
      <c r="Z7" s="176">
        <v>3.89</v>
      </c>
      <c r="AA7" s="176">
        <v>1.26</v>
      </c>
      <c r="AB7" s="176">
        <v>0</v>
      </c>
      <c r="AC7" s="176">
        <v>24.55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19.54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2.6</v>
      </c>
      <c r="AS7" s="176">
        <v>0</v>
      </c>
      <c r="AT7" s="176">
        <v>29.6</v>
      </c>
      <c r="AU7" s="176">
        <v>7.08</v>
      </c>
      <c r="AV7" s="176">
        <v>7.0000000000000007E-2</v>
      </c>
      <c r="AW7" s="176">
        <v>7.0000000000000007E-2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17.71</v>
      </c>
      <c r="E8" s="176">
        <v>0</v>
      </c>
      <c r="F8" s="176">
        <v>0</v>
      </c>
      <c r="G8" s="176">
        <v>32.450000000000003</v>
      </c>
      <c r="H8" s="176">
        <v>0</v>
      </c>
      <c r="I8" s="176">
        <v>0</v>
      </c>
      <c r="J8" s="176">
        <v>9.5</v>
      </c>
      <c r="K8" s="176">
        <v>16.34</v>
      </c>
      <c r="L8" s="176">
        <v>0.44</v>
      </c>
      <c r="M8" s="176">
        <v>2.0699999999999998</v>
      </c>
      <c r="N8" s="176">
        <v>1.69</v>
      </c>
      <c r="O8" s="176">
        <v>2.38</v>
      </c>
      <c r="P8" s="176">
        <v>0.95</v>
      </c>
      <c r="Q8" s="176">
        <v>0.3</v>
      </c>
      <c r="R8" s="176">
        <v>0.61</v>
      </c>
      <c r="S8" s="176">
        <v>0.38</v>
      </c>
      <c r="T8" s="176">
        <v>0.03</v>
      </c>
      <c r="U8" s="176">
        <v>1.98</v>
      </c>
      <c r="V8" s="176">
        <v>0.28999999999999998</v>
      </c>
      <c r="W8" s="176">
        <v>0.59</v>
      </c>
      <c r="X8" s="176">
        <v>2.06</v>
      </c>
      <c r="Y8" s="176">
        <v>0</v>
      </c>
      <c r="Z8" s="176">
        <v>3.89</v>
      </c>
      <c r="AA8" s="176">
        <v>1.26</v>
      </c>
      <c r="AB8" s="176">
        <v>0</v>
      </c>
      <c r="AC8" s="176">
        <v>24.55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19.54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2.6</v>
      </c>
      <c r="AS8" s="176">
        <v>0</v>
      </c>
      <c r="AT8" s="176">
        <v>29.6</v>
      </c>
      <c r="AU8" s="176">
        <v>7.08</v>
      </c>
      <c r="AV8" s="176">
        <v>7.0000000000000007E-2</v>
      </c>
      <c r="AW8" s="176">
        <v>7.0000000000000007E-2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0</v>
      </c>
      <c r="G9" s="176">
        <v>32.450000000000003</v>
      </c>
      <c r="H9" s="176">
        <v>0</v>
      </c>
      <c r="I9" s="176">
        <v>0</v>
      </c>
      <c r="J9" s="176">
        <v>9.5</v>
      </c>
      <c r="K9" s="176">
        <v>16.34</v>
      </c>
      <c r="L9" s="176">
        <v>0.44</v>
      </c>
      <c r="M9" s="176">
        <v>2.0699999999999998</v>
      </c>
      <c r="N9" s="176">
        <v>1.69</v>
      </c>
      <c r="O9" s="176">
        <v>2.38</v>
      </c>
      <c r="P9" s="176">
        <v>0.95</v>
      </c>
      <c r="Q9" s="176">
        <v>0.3</v>
      </c>
      <c r="R9" s="176">
        <v>0.61</v>
      </c>
      <c r="S9" s="176">
        <v>0.38</v>
      </c>
      <c r="T9" s="176">
        <v>0.03</v>
      </c>
      <c r="U9" s="176">
        <v>1.95</v>
      </c>
      <c r="V9" s="176">
        <v>0.28999999999999998</v>
      </c>
      <c r="W9" s="176">
        <v>0.59</v>
      </c>
      <c r="X9" s="176">
        <v>2.06</v>
      </c>
      <c r="Y9" s="176">
        <v>0</v>
      </c>
      <c r="Z9" s="176">
        <v>3.89</v>
      </c>
      <c r="AA9" s="176">
        <v>1.26</v>
      </c>
      <c r="AB9" s="176">
        <v>0</v>
      </c>
      <c r="AC9" s="176">
        <v>24.55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19.54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2.6</v>
      </c>
      <c r="AS9" s="176">
        <v>0</v>
      </c>
      <c r="AT9" s="176">
        <v>29.6</v>
      </c>
      <c r="AU9" s="176">
        <v>7.08</v>
      </c>
      <c r="AV9" s="176">
        <v>7.0000000000000007E-2</v>
      </c>
      <c r="AW9" s="176">
        <v>7.0000000000000007E-2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0</v>
      </c>
      <c r="G10" s="176">
        <v>32.450000000000003</v>
      </c>
      <c r="H10" s="176">
        <v>0</v>
      </c>
      <c r="I10" s="176">
        <v>0</v>
      </c>
      <c r="J10" s="176">
        <v>9.5</v>
      </c>
      <c r="K10" s="176">
        <v>16.34</v>
      </c>
      <c r="L10" s="176">
        <v>0.44</v>
      </c>
      <c r="M10" s="176">
        <v>2.0699999999999998</v>
      </c>
      <c r="N10" s="176">
        <v>1.69</v>
      </c>
      <c r="O10" s="176">
        <v>2.38</v>
      </c>
      <c r="P10" s="176">
        <v>0.95</v>
      </c>
      <c r="Q10" s="176">
        <v>0.3</v>
      </c>
      <c r="R10" s="176">
        <v>0.61</v>
      </c>
      <c r="S10" s="176">
        <v>0.38</v>
      </c>
      <c r="T10" s="176">
        <v>0.03</v>
      </c>
      <c r="U10" s="176">
        <v>1.95</v>
      </c>
      <c r="V10" s="176">
        <v>0.28999999999999998</v>
      </c>
      <c r="W10" s="176">
        <v>0.59</v>
      </c>
      <c r="X10" s="176">
        <v>2.06</v>
      </c>
      <c r="Y10" s="176">
        <v>0</v>
      </c>
      <c r="Z10" s="176">
        <v>3.89</v>
      </c>
      <c r="AA10" s="176">
        <v>1.26</v>
      </c>
      <c r="AB10" s="176">
        <v>0</v>
      </c>
      <c r="AC10" s="176">
        <v>24.55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14.51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2.6</v>
      </c>
      <c r="AS10" s="176">
        <v>0</v>
      </c>
      <c r="AT10" s="176">
        <v>29.6</v>
      </c>
      <c r="AU10" s="176">
        <v>7.08</v>
      </c>
      <c r="AV10" s="176">
        <v>7.0000000000000007E-2</v>
      </c>
      <c r="AW10" s="176">
        <v>7.0000000000000007E-2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17.71</v>
      </c>
      <c r="E11" s="176">
        <v>0</v>
      </c>
      <c r="F11" s="176">
        <v>0</v>
      </c>
      <c r="G11" s="176">
        <v>32.450000000000003</v>
      </c>
      <c r="H11" s="176">
        <v>0</v>
      </c>
      <c r="I11" s="176">
        <v>0</v>
      </c>
      <c r="J11" s="176">
        <v>9.5</v>
      </c>
      <c r="K11" s="176">
        <v>27.78</v>
      </c>
      <c r="L11" s="176">
        <v>0.44</v>
      </c>
      <c r="M11" s="176">
        <v>2.0699999999999998</v>
      </c>
      <c r="N11" s="176">
        <v>1.69</v>
      </c>
      <c r="O11" s="176">
        <v>2.38</v>
      </c>
      <c r="P11" s="176">
        <v>0.95</v>
      </c>
      <c r="Q11" s="176">
        <v>0.25</v>
      </c>
      <c r="R11" s="176">
        <v>0.61</v>
      </c>
      <c r="S11" s="176">
        <v>0.38</v>
      </c>
      <c r="T11" s="176">
        <v>0.03</v>
      </c>
      <c r="U11" s="176">
        <v>1.95</v>
      </c>
      <c r="V11" s="176">
        <v>0.28999999999999998</v>
      </c>
      <c r="W11" s="176">
        <v>0.59</v>
      </c>
      <c r="X11" s="176">
        <v>2.06</v>
      </c>
      <c r="Y11" s="176">
        <v>0</v>
      </c>
      <c r="Z11" s="176">
        <v>3.89</v>
      </c>
      <c r="AA11" s="176">
        <v>1.26</v>
      </c>
      <c r="AB11" s="176">
        <v>0</v>
      </c>
      <c r="AC11" s="176">
        <v>25.09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44.58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2.59</v>
      </c>
      <c r="AS11" s="176">
        <v>0</v>
      </c>
      <c r="AT11" s="176">
        <v>29.6</v>
      </c>
      <c r="AU11" s="176">
        <v>7.08</v>
      </c>
      <c r="AV11" s="176">
        <v>7.0000000000000007E-2</v>
      </c>
      <c r="AW11" s="176">
        <v>7.0000000000000007E-2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17.71</v>
      </c>
      <c r="E12" s="176">
        <v>0</v>
      </c>
      <c r="F12" s="176">
        <v>0</v>
      </c>
      <c r="G12" s="176">
        <v>32.450000000000003</v>
      </c>
      <c r="H12" s="176">
        <v>0</v>
      </c>
      <c r="I12" s="176">
        <v>0</v>
      </c>
      <c r="J12" s="176">
        <v>9.5</v>
      </c>
      <c r="K12" s="176">
        <v>63.66</v>
      </c>
      <c r="L12" s="176">
        <v>0</v>
      </c>
      <c r="M12" s="176">
        <v>2.0699999999999998</v>
      </c>
      <c r="N12" s="176">
        <v>1.69</v>
      </c>
      <c r="O12" s="176">
        <v>2.38</v>
      </c>
      <c r="P12" s="176">
        <v>0.95</v>
      </c>
      <c r="Q12" s="176">
        <v>0.54</v>
      </c>
      <c r="R12" s="176">
        <v>0.61</v>
      </c>
      <c r="S12" s="176">
        <v>0.38</v>
      </c>
      <c r="T12" s="176">
        <v>0.03</v>
      </c>
      <c r="U12" s="176">
        <v>1.95</v>
      </c>
      <c r="V12" s="176">
        <v>0.28999999999999998</v>
      </c>
      <c r="W12" s="176">
        <v>0.59</v>
      </c>
      <c r="X12" s="176">
        <v>2.06</v>
      </c>
      <c r="Y12" s="176">
        <v>0</v>
      </c>
      <c r="Z12" s="176">
        <v>3.89</v>
      </c>
      <c r="AA12" s="176">
        <v>1.26</v>
      </c>
      <c r="AB12" s="176">
        <v>0</v>
      </c>
      <c r="AC12" s="176">
        <v>25.11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44.58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2.6</v>
      </c>
      <c r="AS12" s="176">
        <v>0</v>
      </c>
      <c r="AT12" s="176">
        <v>29.6</v>
      </c>
      <c r="AU12" s="176">
        <v>7.08</v>
      </c>
      <c r="AV12" s="176">
        <v>7.0000000000000007E-2</v>
      </c>
      <c r="AW12" s="176">
        <v>7.0000000000000007E-2</v>
      </c>
      <c r="AX12" s="176">
        <v>0.06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17.71</v>
      </c>
      <c r="E13" s="176">
        <v>0</v>
      </c>
      <c r="F13" s="176">
        <v>0</v>
      </c>
      <c r="G13" s="176">
        <v>32.450000000000003</v>
      </c>
      <c r="H13" s="176">
        <v>0</v>
      </c>
      <c r="I13" s="176">
        <v>0</v>
      </c>
      <c r="J13" s="176">
        <v>9.5</v>
      </c>
      <c r="K13" s="176">
        <v>143.66</v>
      </c>
      <c r="L13" s="176">
        <v>0.44</v>
      </c>
      <c r="M13" s="176">
        <v>2.0699999999999998</v>
      </c>
      <c r="N13" s="176">
        <v>1.69</v>
      </c>
      <c r="O13" s="176">
        <v>2.38</v>
      </c>
      <c r="P13" s="176">
        <v>0.95</v>
      </c>
      <c r="Q13" s="176">
        <v>0.3</v>
      </c>
      <c r="R13" s="176">
        <v>0.61</v>
      </c>
      <c r="S13" s="176">
        <v>0.38</v>
      </c>
      <c r="T13" s="176">
        <v>0.03</v>
      </c>
      <c r="U13" s="176">
        <v>1.94</v>
      </c>
      <c r="V13" s="176">
        <v>0.28999999999999998</v>
      </c>
      <c r="W13" s="176">
        <v>0.59</v>
      </c>
      <c r="X13" s="176">
        <v>2.06</v>
      </c>
      <c r="Y13" s="176">
        <v>0</v>
      </c>
      <c r="Z13" s="176">
        <v>3.89</v>
      </c>
      <c r="AA13" s="176">
        <v>1.26</v>
      </c>
      <c r="AB13" s="176">
        <v>0</v>
      </c>
      <c r="AC13" s="176">
        <v>25.11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40.35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2.6</v>
      </c>
      <c r="AS13" s="176">
        <v>0</v>
      </c>
      <c r="AT13" s="176">
        <v>29.6</v>
      </c>
      <c r="AU13" s="176">
        <v>7.08</v>
      </c>
      <c r="AV13" s="176">
        <v>7.0000000000000007E-2</v>
      </c>
      <c r="AW13" s="176">
        <v>7.0000000000000007E-2</v>
      </c>
      <c r="AX13" s="176">
        <v>0.06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17.71</v>
      </c>
      <c r="E14" s="176">
        <v>0</v>
      </c>
      <c r="F14" s="176">
        <v>0</v>
      </c>
      <c r="G14" s="176">
        <v>32.450000000000003</v>
      </c>
      <c r="H14" s="176">
        <v>0</v>
      </c>
      <c r="I14" s="176">
        <v>0</v>
      </c>
      <c r="J14" s="176">
        <v>9.5</v>
      </c>
      <c r="K14" s="176">
        <v>223.21</v>
      </c>
      <c r="L14" s="176">
        <v>0.44</v>
      </c>
      <c r="M14" s="176">
        <v>2.0699999999999998</v>
      </c>
      <c r="N14" s="176">
        <v>1.69</v>
      </c>
      <c r="O14" s="176">
        <v>2.38</v>
      </c>
      <c r="P14" s="176">
        <v>0.95</v>
      </c>
      <c r="Q14" s="176">
        <v>0.3</v>
      </c>
      <c r="R14" s="176">
        <v>0.61</v>
      </c>
      <c r="S14" s="176">
        <v>0.38</v>
      </c>
      <c r="T14" s="176">
        <v>0.03</v>
      </c>
      <c r="U14" s="176">
        <v>1.94</v>
      </c>
      <c r="V14" s="176">
        <v>0.28999999999999998</v>
      </c>
      <c r="W14" s="176">
        <v>0.59</v>
      </c>
      <c r="X14" s="176">
        <v>2.06</v>
      </c>
      <c r="Y14" s="176">
        <v>0</v>
      </c>
      <c r="Z14" s="176">
        <v>3.89</v>
      </c>
      <c r="AA14" s="176">
        <v>1.26</v>
      </c>
      <c r="AB14" s="176">
        <v>0</v>
      </c>
      <c r="AC14" s="176">
        <v>25.11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40.35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2.6</v>
      </c>
      <c r="AS14" s="176">
        <v>0</v>
      </c>
      <c r="AT14" s="176">
        <v>29.6</v>
      </c>
      <c r="AU14" s="176">
        <v>7.08</v>
      </c>
      <c r="AV14" s="176">
        <v>7.0000000000000007E-2</v>
      </c>
      <c r="AW14" s="176">
        <v>7.0000000000000007E-2</v>
      </c>
      <c r="AX14" s="176">
        <v>0.06</v>
      </c>
      <c r="AY14" s="176">
        <v>0.08</v>
      </c>
    </row>
    <row r="15" spans="1:51">
      <c r="A15" t="s">
        <v>57</v>
      </c>
      <c r="B15" s="176">
        <v>0</v>
      </c>
      <c r="C15" s="176">
        <v>0</v>
      </c>
      <c r="D15" s="176">
        <v>17.71</v>
      </c>
      <c r="E15" s="176">
        <v>0</v>
      </c>
      <c r="F15" s="176">
        <v>0</v>
      </c>
      <c r="G15" s="176">
        <v>32.450000000000003</v>
      </c>
      <c r="H15" s="176">
        <v>0</v>
      </c>
      <c r="I15" s="176">
        <v>0</v>
      </c>
      <c r="J15" s="176">
        <v>9.5</v>
      </c>
      <c r="K15" s="176">
        <v>233.66</v>
      </c>
      <c r="L15" s="176">
        <v>0.44</v>
      </c>
      <c r="M15" s="176">
        <v>2.0699999999999998</v>
      </c>
      <c r="N15" s="176">
        <v>1.69</v>
      </c>
      <c r="O15" s="176">
        <v>2.38</v>
      </c>
      <c r="P15" s="176">
        <v>0.95</v>
      </c>
      <c r="Q15" s="176">
        <v>0.3</v>
      </c>
      <c r="R15" s="176">
        <v>0.61</v>
      </c>
      <c r="S15" s="176">
        <v>0</v>
      </c>
      <c r="T15" s="176">
        <v>0.03</v>
      </c>
      <c r="U15" s="176">
        <v>1.94</v>
      </c>
      <c r="V15" s="176">
        <v>0.28999999999999998</v>
      </c>
      <c r="W15" s="176">
        <v>0.59</v>
      </c>
      <c r="X15" s="176">
        <v>2.06</v>
      </c>
      <c r="Y15" s="176">
        <v>0</v>
      </c>
      <c r="Z15" s="176">
        <v>3.89</v>
      </c>
      <c r="AA15" s="176">
        <v>1.26</v>
      </c>
      <c r="AB15" s="176">
        <v>0</v>
      </c>
      <c r="AC15" s="176">
        <v>25.11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40.35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2.6</v>
      </c>
      <c r="AS15" s="176">
        <v>0</v>
      </c>
      <c r="AT15" s="176">
        <v>29.6</v>
      </c>
      <c r="AU15" s="176">
        <v>7.08</v>
      </c>
      <c r="AV15" s="176">
        <v>7.0000000000000007E-2</v>
      </c>
      <c r="AW15" s="176">
        <v>7.0000000000000007E-2</v>
      </c>
      <c r="AX15" s="176">
        <v>0.06</v>
      </c>
      <c r="AY15" s="176">
        <v>0.08</v>
      </c>
    </row>
    <row r="16" spans="1:51">
      <c r="A16" t="s">
        <v>58</v>
      </c>
      <c r="B16" s="176">
        <v>0</v>
      </c>
      <c r="C16" s="176">
        <v>0</v>
      </c>
      <c r="D16" s="176">
        <v>17.71</v>
      </c>
      <c r="E16" s="176">
        <v>0</v>
      </c>
      <c r="F16" s="176">
        <v>0</v>
      </c>
      <c r="G16" s="176">
        <v>32.450000000000003</v>
      </c>
      <c r="H16" s="176">
        <v>0</v>
      </c>
      <c r="I16" s="176">
        <v>0</v>
      </c>
      <c r="J16" s="176">
        <v>9.5</v>
      </c>
      <c r="K16" s="176">
        <v>233.66</v>
      </c>
      <c r="L16" s="176">
        <v>0.44</v>
      </c>
      <c r="M16" s="176">
        <v>2.0699999999999998</v>
      </c>
      <c r="N16" s="176">
        <v>1.69</v>
      </c>
      <c r="O16" s="176">
        <v>2.38</v>
      </c>
      <c r="P16" s="176">
        <v>0.95</v>
      </c>
      <c r="Q16" s="176">
        <v>0.3</v>
      </c>
      <c r="R16" s="176">
        <v>0.61</v>
      </c>
      <c r="S16" s="176">
        <v>0.38</v>
      </c>
      <c r="T16" s="176">
        <v>0.03</v>
      </c>
      <c r="U16" s="176">
        <v>1.94</v>
      </c>
      <c r="V16" s="176">
        <v>0.28999999999999998</v>
      </c>
      <c r="W16" s="176">
        <v>0.59</v>
      </c>
      <c r="X16" s="176">
        <v>2.06</v>
      </c>
      <c r="Y16" s="176">
        <v>0</v>
      </c>
      <c r="Z16" s="176">
        <v>3.89</v>
      </c>
      <c r="AA16" s="176">
        <v>1.26</v>
      </c>
      <c r="AB16" s="176">
        <v>0</v>
      </c>
      <c r="AC16" s="176">
        <v>25.11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40.35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2.6</v>
      </c>
      <c r="AS16" s="176">
        <v>0</v>
      </c>
      <c r="AT16" s="176">
        <v>29.6</v>
      </c>
      <c r="AU16" s="176">
        <v>7.08</v>
      </c>
      <c r="AV16" s="176">
        <v>7.0000000000000007E-2</v>
      </c>
      <c r="AW16" s="176">
        <v>7.0000000000000007E-2</v>
      </c>
      <c r="AX16" s="176">
        <v>0.06</v>
      </c>
      <c r="AY16" s="176">
        <v>0.08</v>
      </c>
    </row>
    <row r="17" spans="1:51">
      <c r="A17" t="s">
        <v>59</v>
      </c>
      <c r="B17" s="176">
        <v>0</v>
      </c>
      <c r="C17" s="176">
        <v>0</v>
      </c>
      <c r="D17" s="176">
        <v>17.71</v>
      </c>
      <c r="E17" s="176">
        <v>0</v>
      </c>
      <c r="F17" s="176">
        <v>0</v>
      </c>
      <c r="G17" s="176">
        <v>32.450000000000003</v>
      </c>
      <c r="H17" s="176">
        <v>0</v>
      </c>
      <c r="I17" s="176">
        <v>0</v>
      </c>
      <c r="J17" s="176">
        <v>9.5</v>
      </c>
      <c r="K17" s="176">
        <v>233.66</v>
      </c>
      <c r="L17" s="176">
        <v>0.44</v>
      </c>
      <c r="M17" s="176">
        <v>2.0699999999999998</v>
      </c>
      <c r="N17" s="176">
        <v>1.69</v>
      </c>
      <c r="O17" s="176">
        <v>2.38</v>
      </c>
      <c r="P17" s="176">
        <v>0.95</v>
      </c>
      <c r="Q17" s="176">
        <v>4.8899999999999997</v>
      </c>
      <c r="R17" s="176">
        <v>0.61</v>
      </c>
      <c r="S17" s="176">
        <v>5.97</v>
      </c>
      <c r="T17" s="176">
        <v>0.03</v>
      </c>
      <c r="U17" s="176">
        <v>1.94</v>
      </c>
      <c r="V17" s="176">
        <v>0.28999999999999998</v>
      </c>
      <c r="W17" s="176">
        <v>0.59</v>
      </c>
      <c r="X17" s="176">
        <v>2.06</v>
      </c>
      <c r="Y17" s="176">
        <v>0</v>
      </c>
      <c r="Z17" s="176">
        <v>3.89</v>
      </c>
      <c r="AA17" s="176">
        <v>1.26</v>
      </c>
      <c r="AB17" s="176">
        <v>0</v>
      </c>
      <c r="AC17" s="176">
        <v>25.11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40.35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2.6</v>
      </c>
      <c r="AS17" s="176">
        <v>0</v>
      </c>
      <c r="AT17" s="176">
        <v>29.6</v>
      </c>
      <c r="AU17" s="176">
        <v>7.08</v>
      </c>
      <c r="AV17" s="176">
        <v>7.0000000000000007E-2</v>
      </c>
      <c r="AW17" s="176">
        <v>7.0000000000000007E-2</v>
      </c>
      <c r="AX17" s="176">
        <v>0.06</v>
      </c>
      <c r="AY17" s="176">
        <v>0.08</v>
      </c>
    </row>
    <row r="18" spans="1:51">
      <c r="A18" t="s">
        <v>60</v>
      </c>
      <c r="B18" s="176">
        <v>0</v>
      </c>
      <c r="C18" s="176">
        <v>0</v>
      </c>
      <c r="D18" s="176">
        <v>17.71</v>
      </c>
      <c r="E18" s="176">
        <v>0</v>
      </c>
      <c r="F18" s="176">
        <v>0</v>
      </c>
      <c r="G18" s="176">
        <v>32.450000000000003</v>
      </c>
      <c r="H18" s="176">
        <v>0</v>
      </c>
      <c r="I18" s="176">
        <v>0</v>
      </c>
      <c r="J18" s="176">
        <v>9.5</v>
      </c>
      <c r="K18" s="176">
        <v>233.66</v>
      </c>
      <c r="L18" s="176">
        <v>8.85</v>
      </c>
      <c r="M18" s="176">
        <v>2.0699999999999998</v>
      </c>
      <c r="N18" s="176">
        <v>1.69</v>
      </c>
      <c r="O18" s="176">
        <v>2.38</v>
      </c>
      <c r="P18" s="176">
        <v>0.95</v>
      </c>
      <c r="Q18" s="176">
        <v>4.66</v>
      </c>
      <c r="R18" s="176">
        <v>0.61</v>
      </c>
      <c r="S18" s="176">
        <v>5.81</v>
      </c>
      <c r="T18" s="176">
        <v>0.49</v>
      </c>
      <c r="U18" s="176">
        <v>1.94</v>
      </c>
      <c r="V18" s="176">
        <v>0.28999999999999998</v>
      </c>
      <c r="W18" s="176">
        <v>0.59</v>
      </c>
      <c r="X18" s="176">
        <v>2.06</v>
      </c>
      <c r="Y18" s="176">
        <v>0</v>
      </c>
      <c r="Z18" s="176">
        <v>3.89</v>
      </c>
      <c r="AA18" s="176">
        <v>16.38</v>
      </c>
      <c r="AB18" s="176">
        <v>0</v>
      </c>
      <c r="AC18" s="176">
        <v>25.11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40.35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2.6</v>
      </c>
      <c r="AS18" s="176">
        <v>0</v>
      </c>
      <c r="AT18" s="176">
        <v>29.6</v>
      </c>
      <c r="AU18" s="176">
        <v>7.08</v>
      </c>
      <c r="AV18" s="176">
        <v>7.0000000000000007E-2</v>
      </c>
      <c r="AW18" s="176">
        <v>7.0000000000000007E-2</v>
      </c>
      <c r="AX18" s="176">
        <v>0.06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17.71</v>
      </c>
      <c r="E19" s="176">
        <v>0</v>
      </c>
      <c r="F19" s="176">
        <v>0</v>
      </c>
      <c r="G19" s="176">
        <v>32.450000000000003</v>
      </c>
      <c r="H19" s="176">
        <v>0</v>
      </c>
      <c r="I19" s="176">
        <v>0</v>
      </c>
      <c r="J19" s="176">
        <v>9.5</v>
      </c>
      <c r="K19" s="176">
        <v>233.66</v>
      </c>
      <c r="L19" s="176">
        <v>8.85</v>
      </c>
      <c r="M19" s="176">
        <v>2.0699999999999998</v>
      </c>
      <c r="N19" s="176">
        <v>1.69</v>
      </c>
      <c r="O19" s="176">
        <v>2.38</v>
      </c>
      <c r="P19" s="176">
        <v>0.95</v>
      </c>
      <c r="Q19" s="176">
        <v>4.66</v>
      </c>
      <c r="R19" s="176">
        <v>0.61</v>
      </c>
      <c r="S19" s="176">
        <v>5.81</v>
      </c>
      <c r="T19" s="176">
        <v>0.46</v>
      </c>
      <c r="U19" s="176">
        <v>1.94</v>
      </c>
      <c r="V19" s="176">
        <v>0.28999999999999998</v>
      </c>
      <c r="W19" s="176">
        <v>0.59</v>
      </c>
      <c r="X19" s="176">
        <v>2.06</v>
      </c>
      <c r="Y19" s="176">
        <v>0</v>
      </c>
      <c r="Z19" s="176">
        <v>3.89</v>
      </c>
      <c r="AA19" s="176">
        <v>24.13</v>
      </c>
      <c r="AB19" s="176">
        <v>0</v>
      </c>
      <c r="AC19" s="176">
        <v>24.6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40.35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2.6</v>
      </c>
      <c r="AS19" s="176">
        <v>0</v>
      </c>
      <c r="AT19" s="176">
        <v>29.6</v>
      </c>
      <c r="AU19" s="176">
        <v>7.08</v>
      </c>
      <c r="AV19" s="176">
        <v>7.0000000000000007E-2</v>
      </c>
      <c r="AW19" s="176">
        <v>7.0000000000000007E-2</v>
      </c>
      <c r="AX19" s="176">
        <v>0.06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17.71</v>
      </c>
      <c r="E20" s="176">
        <v>0</v>
      </c>
      <c r="F20" s="176">
        <v>0</v>
      </c>
      <c r="G20" s="176">
        <v>32.450000000000003</v>
      </c>
      <c r="H20" s="176">
        <v>0</v>
      </c>
      <c r="I20" s="176">
        <v>0</v>
      </c>
      <c r="J20" s="176">
        <v>9.5</v>
      </c>
      <c r="K20" s="176">
        <v>233.66</v>
      </c>
      <c r="L20" s="176">
        <v>8.85</v>
      </c>
      <c r="M20" s="176">
        <v>2.0699999999999998</v>
      </c>
      <c r="N20" s="176">
        <v>1.69</v>
      </c>
      <c r="O20" s="176">
        <v>2.38</v>
      </c>
      <c r="P20" s="176">
        <v>0.95</v>
      </c>
      <c r="Q20" s="176">
        <v>4.66</v>
      </c>
      <c r="R20" s="176">
        <v>0.61</v>
      </c>
      <c r="S20" s="176">
        <v>5.81</v>
      </c>
      <c r="T20" s="176">
        <v>0.46</v>
      </c>
      <c r="U20" s="176">
        <v>1.94</v>
      </c>
      <c r="V20" s="176">
        <v>0.28999999999999998</v>
      </c>
      <c r="W20" s="176">
        <v>0.59</v>
      </c>
      <c r="X20" s="176">
        <v>2.06</v>
      </c>
      <c r="Y20" s="176">
        <v>0</v>
      </c>
      <c r="Z20" s="176">
        <v>3.89</v>
      </c>
      <c r="AA20" s="176">
        <v>20.25</v>
      </c>
      <c r="AB20" s="176">
        <v>0</v>
      </c>
      <c r="AC20" s="176">
        <v>24.55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40.35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2.6</v>
      </c>
      <c r="AS20" s="176">
        <v>0</v>
      </c>
      <c r="AT20" s="176">
        <v>29.6</v>
      </c>
      <c r="AU20" s="176">
        <v>7.08</v>
      </c>
      <c r="AV20" s="176">
        <v>7.0000000000000007E-2</v>
      </c>
      <c r="AW20" s="176">
        <v>7.0000000000000007E-2</v>
      </c>
      <c r="AX20" s="176">
        <v>0.06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17.71</v>
      </c>
      <c r="E21" s="176">
        <v>0</v>
      </c>
      <c r="F21" s="176">
        <v>0</v>
      </c>
      <c r="G21" s="176">
        <v>32.450000000000003</v>
      </c>
      <c r="H21" s="176">
        <v>0</v>
      </c>
      <c r="I21" s="176">
        <v>0</v>
      </c>
      <c r="J21" s="176">
        <v>9.5</v>
      </c>
      <c r="K21" s="176">
        <v>233.66</v>
      </c>
      <c r="L21" s="176">
        <v>8.85</v>
      </c>
      <c r="M21" s="176">
        <v>2.0699999999999998</v>
      </c>
      <c r="N21" s="176">
        <v>1.69</v>
      </c>
      <c r="O21" s="176">
        <v>2.38</v>
      </c>
      <c r="P21" s="176">
        <v>0.95</v>
      </c>
      <c r="Q21" s="176">
        <v>4.66</v>
      </c>
      <c r="R21" s="176">
        <v>7.59</v>
      </c>
      <c r="S21" s="176">
        <v>5.82</v>
      </c>
      <c r="T21" s="176">
        <v>0.46</v>
      </c>
      <c r="U21" s="176">
        <v>1.94</v>
      </c>
      <c r="V21" s="176">
        <v>0.28999999999999998</v>
      </c>
      <c r="W21" s="176">
        <v>0.59</v>
      </c>
      <c r="X21" s="176">
        <v>2.06</v>
      </c>
      <c r="Y21" s="176">
        <v>0</v>
      </c>
      <c r="Z21" s="176">
        <v>3.89</v>
      </c>
      <c r="AA21" s="176">
        <v>25.1</v>
      </c>
      <c r="AB21" s="176">
        <v>0</v>
      </c>
      <c r="AC21" s="176">
        <v>23.55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40.35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2.6</v>
      </c>
      <c r="AS21" s="176">
        <v>0</v>
      </c>
      <c r="AT21" s="176">
        <v>29.6</v>
      </c>
      <c r="AU21" s="176">
        <v>7.05</v>
      </c>
      <c r="AV21" s="176">
        <v>7.0000000000000007E-2</v>
      </c>
      <c r="AW21" s="176">
        <v>7.0000000000000007E-2</v>
      </c>
      <c r="AX21" s="176">
        <v>0.06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17.71</v>
      </c>
      <c r="E22" s="176">
        <v>0</v>
      </c>
      <c r="F22" s="176">
        <v>0</v>
      </c>
      <c r="G22" s="176">
        <v>32.450000000000003</v>
      </c>
      <c r="H22" s="176">
        <v>0</v>
      </c>
      <c r="I22" s="176">
        <v>0</v>
      </c>
      <c r="J22" s="176">
        <v>9.5</v>
      </c>
      <c r="K22" s="176">
        <v>233.66</v>
      </c>
      <c r="L22" s="176">
        <v>8.85</v>
      </c>
      <c r="M22" s="176">
        <v>2.0699999999999998</v>
      </c>
      <c r="N22" s="176">
        <v>1.69</v>
      </c>
      <c r="O22" s="176">
        <v>2.38</v>
      </c>
      <c r="P22" s="176">
        <v>0.95</v>
      </c>
      <c r="Q22" s="176">
        <v>4.66</v>
      </c>
      <c r="R22" s="176">
        <v>13.4</v>
      </c>
      <c r="S22" s="176">
        <v>5.82</v>
      </c>
      <c r="T22" s="176">
        <v>0.46</v>
      </c>
      <c r="U22" s="176">
        <v>1.94</v>
      </c>
      <c r="V22" s="176">
        <v>0.28999999999999998</v>
      </c>
      <c r="W22" s="176">
        <v>0.59</v>
      </c>
      <c r="X22" s="176">
        <v>2.06</v>
      </c>
      <c r="Y22" s="176">
        <v>0</v>
      </c>
      <c r="Z22" s="176">
        <v>3.89</v>
      </c>
      <c r="AA22" s="176">
        <v>25.1</v>
      </c>
      <c r="AB22" s="176">
        <v>0</v>
      </c>
      <c r="AC22" s="176">
        <v>23.55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40.35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2.6</v>
      </c>
      <c r="AS22" s="176">
        <v>0</v>
      </c>
      <c r="AT22" s="176">
        <v>29.6</v>
      </c>
      <c r="AU22" s="176">
        <v>10.67</v>
      </c>
      <c r="AV22" s="176">
        <v>7.0000000000000007E-2</v>
      </c>
      <c r="AW22" s="176">
        <v>7.0000000000000007E-2</v>
      </c>
      <c r="AX22" s="176">
        <v>0.06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17.71</v>
      </c>
      <c r="E23" s="176">
        <v>0</v>
      </c>
      <c r="F23" s="176">
        <v>0</v>
      </c>
      <c r="G23" s="176">
        <v>32.450000000000003</v>
      </c>
      <c r="H23" s="176">
        <v>0</v>
      </c>
      <c r="I23" s="176">
        <v>0</v>
      </c>
      <c r="J23" s="176">
        <v>9.5</v>
      </c>
      <c r="K23" s="176">
        <v>233.66</v>
      </c>
      <c r="L23" s="176">
        <v>8.85</v>
      </c>
      <c r="M23" s="176">
        <v>2.0699999999999998</v>
      </c>
      <c r="N23" s="176">
        <v>1.69</v>
      </c>
      <c r="O23" s="176">
        <v>2.38</v>
      </c>
      <c r="P23" s="176">
        <v>0.95</v>
      </c>
      <c r="Q23" s="176">
        <v>4.66</v>
      </c>
      <c r="R23" s="176">
        <v>13.4</v>
      </c>
      <c r="S23" s="176">
        <v>5.82</v>
      </c>
      <c r="T23" s="176">
        <v>0.46</v>
      </c>
      <c r="U23" s="176">
        <v>1.94</v>
      </c>
      <c r="V23" s="176">
        <v>0.28999999999999998</v>
      </c>
      <c r="W23" s="176">
        <v>13.97</v>
      </c>
      <c r="X23" s="176">
        <v>2.06</v>
      </c>
      <c r="Y23" s="176">
        <v>0</v>
      </c>
      <c r="Z23" s="176">
        <v>5.98</v>
      </c>
      <c r="AA23" s="176">
        <v>25.1</v>
      </c>
      <c r="AB23" s="176">
        <v>0</v>
      </c>
      <c r="AC23" s="176">
        <v>23.55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40.35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2.6</v>
      </c>
      <c r="AS23" s="176">
        <v>0</v>
      </c>
      <c r="AT23" s="176">
        <v>29.6</v>
      </c>
      <c r="AU23" s="176">
        <v>10.67</v>
      </c>
      <c r="AV23" s="176">
        <v>7.0000000000000007E-2</v>
      </c>
      <c r="AW23" s="176">
        <v>7.0000000000000007E-2</v>
      </c>
      <c r="AX23" s="176">
        <v>0.06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17.71</v>
      </c>
      <c r="E24" s="176">
        <v>0</v>
      </c>
      <c r="F24" s="176">
        <v>0</v>
      </c>
      <c r="G24" s="176">
        <v>32.450000000000003</v>
      </c>
      <c r="H24" s="176">
        <v>0</v>
      </c>
      <c r="I24" s="176">
        <v>0</v>
      </c>
      <c r="J24" s="176">
        <v>9.5</v>
      </c>
      <c r="K24" s="176">
        <v>233.66</v>
      </c>
      <c r="L24" s="176">
        <v>8.85</v>
      </c>
      <c r="M24" s="176">
        <v>2.0699999999999998</v>
      </c>
      <c r="N24" s="176">
        <v>1.69</v>
      </c>
      <c r="O24" s="176">
        <v>2.38</v>
      </c>
      <c r="P24" s="176">
        <v>0.95</v>
      </c>
      <c r="Q24" s="176">
        <v>4.66</v>
      </c>
      <c r="R24" s="176">
        <v>13.4</v>
      </c>
      <c r="S24" s="176">
        <v>5.82</v>
      </c>
      <c r="T24" s="176">
        <v>0.46</v>
      </c>
      <c r="U24" s="176">
        <v>1.94</v>
      </c>
      <c r="V24" s="176">
        <v>0.28999999999999998</v>
      </c>
      <c r="W24" s="176">
        <v>13.97</v>
      </c>
      <c r="X24" s="176">
        <v>2.06</v>
      </c>
      <c r="Y24" s="176">
        <v>0</v>
      </c>
      <c r="Z24" s="176">
        <v>28.23</v>
      </c>
      <c r="AA24" s="176">
        <v>25.1</v>
      </c>
      <c r="AB24" s="176">
        <v>0</v>
      </c>
      <c r="AC24" s="176">
        <v>23.55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40.35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2.6</v>
      </c>
      <c r="AS24" s="176">
        <v>0</v>
      </c>
      <c r="AT24" s="176">
        <v>29.6</v>
      </c>
      <c r="AU24" s="176">
        <v>8.89</v>
      </c>
      <c r="AV24" s="176">
        <v>7.0000000000000007E-2</v>
      </c>
      <c r="AW24" s="176">
        <v>7.0000000000000007E-2</v>
      </c>
      <c r="AX24" s="176">
        <v>0.06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17.71</v>
      </c>
      <c r="E25" s="176">
        <v>0</v>
      </c>
      <c r="F25" s="176">
        <v>0</v>
      </c>
      <c r="G25" s="176">
        <v>32.450000000000003</v>
      </c>
      <c r="H25" s="176">
        <v>0</v>
      </c>
      <c r="I25" s="176">
        <v>0</v>
      </c>
      <c r="J25" s="176">
        <v>9.5</v>
      </c>
      <c r="K25" s="176">
        <v>233.66</v>
      </c>
      <c r="L25" s="176">
        <v>8.85</v>
      </c>
      <c r="M25" s="176">
        <v>2.0699999999999998</v>
      </c>
      <c r="N25" s="176">
        <v>1.69</v>
      </c>
      <c r="O25" s="176">
        <v>2.38</v>
      </c>
      <c r="P25" s="176">
        <v>0.95</v>
      </c>
      <c r="Q25" s="176">
        <v>4.66</v>
      </c>
      <c r="R25" s="176">
        <v>13.4</v>
      </c>
      <c r="S25" s="176">
        <v>5.82</v>
      </c>
      <c r="T25" s="176">
        <v>0.46</v>
      </c>
      <c r="U25" s="176">
        <v>1.94</v>
      </c>
      <c r="V25" s="176">
        <v>6.2</v>
      </c>
      <c r="W25" s="176">
        <v>13.97</v>
      </c>
      <c r="X25" s="176">
        <v>50.27</v>
      </c>
      <c r="Y25" s="176">
        <v>0</v>
      </c>
      <c r="Z25" s="176">
        <v>66.069999999999993</v>
      </c>
      <c r="AA25" s="176">
        <v>25.1</v>
      </c>
      <c r="AB25" s="176">
        <v>0</v>
      </c>
      <c r="AC25" s="176">
        <v>23.55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40.35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2.6</v>
      </c>
      <c r="AS25" s="176">
        <v>0</v>
      </c>
      <c r="AT25" s="176">
        <v>29.6</v>
      </c>
      <c r="AU25" s="176">
        <v>8.89</v>
      </c>
      <c r="AV25" s="176">
        <v>7.0000000000000007E-2</v>
      </c>
      <c r="AW25" s="176">
        <v>7.0000000000000007E-2</v>
      </c>
      <c r="AX25" s="176">
        <v>0.06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17.71</v>
      </c>
      <c r="E26" s="176">
        <v>0</v>
      </c>
      <c r="F26" s="176">
        <v>0</v>
      </c>
      <c r="G26" s="176">
        <v>32.450000000000003</v>
      </c>
      <c r="H26" s="176">
        <v>0</v>
      </c>
      <c r="I26" s="176">
        <v>0</v>
      </c>
      <c r="J26" s="176">
        <v>9.5</v>
      </c>
      <c r="K26" s="176">
        <v>233.66</v>
      </c>
      <c r="L26" s="176">
        <v>8.85</v>
      </c>
      <c r="M26" s="176">
        <v>2.0699999999999998</v>
      </c>
      <c r="N26" s="176">
        <v>1.69</v>
      </c>
      <c r="O26" s="176">
        <v>2.38</v>
      </c>
      <c r="P26" s="176">
        <v>0.95</v>
      </c>
      <c r="Q26" s="176">
        <v>4.66</v>
      </c>
      <c r="R26" s="176">
        <v>13.4</v>
      </c>
      <c r="S26" s="176">
        <v>5.82</v>
      </c>
      <c r="T26" s="176">
        <v>0.46</v>
      </c>
      <c r="U26" s="176">
        <v>1.94</v>
      </c>
      <c r="V26" s="176">
        <v>6.2</v>
      </c>
      <c r="W26" s="176">
        <v>13.97</v>
      </c>
      <c r="X26" s="176">
        <v>50.27</v>
      </c>
      <c r="Y26" s="176">
        <v>0</v>
      </c>
      <c r="Z26" s="176">
        <v>66.069999999999993</v>
      </c>
      <c r="AA26" s="176">
        <v>25.1</v>
      </c>
      <c r="AB26" s="176">
        <v>0</v>
      </c>
      <c r="AC26" s="176">
        <v>23.55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40.35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2.6</v>
      </c>
      <c r="AS26" s="176">
        <v>0</v>
      </c>
      <c r="AT26" s="176">
        <v>29.6</v>
      </c>
      <c r="AU26" s="176">
        <v>9.0500000000000007</v>
      </c>
      <c r="AV26" s="176">
        <v>7.0000000000000007E-2</v>
      </c>
      <c r="AW26" s="176">
        <v>7.0000000000000007E-2</v>
      </c>
      <c r="AX26" s="176">
        <v>0.06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19.28</v>
      </c>
      <c r="E27" s="176">
        <v>0</v>
      </c>
      <c r="F27" s="176">
        <v>0</v>
      </c>
      <c r="G27" s="176">
        <v>31.91</v>
      </c>
      <c r="H27" s="176">
        <v>0</v>
      </c>
      <c r="I27" s="176">
        <v>0</v>
      </c>
      <c r="J27" s="176">
        <v>34.75</v>
      </c>
      <c r="K27" s="176">
        <v>233.66</v>
      </c>
      <c r="L27" s="176">
        <v>8.69</v>
      </c>
      <c r="M27" s="176">
        <v>2.0699999999999998</v>
      </c>
      <c r="N27" s="176">
        <v>1.69</v>
      </c>
      <c r="O27" s="176">
        <v>2.38</v>
      </c>
      <c r="P27" s="176">
        <v>0.95</v>
      </c>
      <c r="Q27" s="176">
        <v>4.66</v>
      </c>
      <c r="R27" s="176">
        <v>13.4</v>
      </c>
      <c r="S27" s="176">
        <v>5.82</v>
      </c>
      <c r="T27" s="176">
        <v>0.46</v>
      </c>
      <c r="U27" s="176">
        <v>1.94</v>
      </c>
      <c r="V27" s="176">
        <v>6.2</v>
      </c>
      <c r="W27" s="176">
        <v>13.97</v>
      </c>
      <c r="X27" s="176">
        <v>50.27</v>
      </c>
      <c r="Y27" s="176">
        <v>0</v>
      </c>
      <c r="Z27" s="176">
        <v>66.069999999999993</v>
      </c>
      <c r="AA27" s="176">
        <v>25.1</v>
      </c>
      <c r="AB27" s="176">
        <v>0</v>
      </c>
      <c r="AC27" s="176">
        <v>23.6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36.96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0</v>
      </c>
      <c r="AS27" s="176">
        <v>0</v>
      </c>
      <c r="AT27" s="176">
        <v>4.3499999999999996</v>
      </c>
      <c r="AU27" s="176">
        <v>10.67</v>
      </c>
      <c r="AV27" s="176">
        <v>7.0000000000000007E-2</v>
      </c>
      <c r="AW27" s="176">
        <v>7.0000000000000007E-2</v>
      </c>
      <c r="AX27" s="176">
        <v>0.06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19.28</v>
      </c>
      <c r="E28" s="176">
        <v>0</v>
      </c>
      <c r="F28" s="176">
        <v>0</v>
      </c>
      <c r="G28" s="176">
        <v>31.91</v>
      </c>
      <c r="H28" s="176">
        <v>0</v>
      </c>
      <c r="I28" s="176">
        <v>0</v>
      </c>
      <c r="J28" s="176">
        <v>34.75</v>
      </c>
      <c r="K28" s="176">
        <v>233.66</v>
      </c>
      <c r="L28" s="176">
        <v>8.85</v>
      </c>
      <c r="M28" s="176">
        <v>2.0699999999999998</v>
      </c>
      <c r="N28" s="176">
        <v>1.69</v>
      </c>
      <c r="O28" s="176">
        <v>2.38</v>
      </c>
      <c r="P28" s="176">
        <v>0.95</v>
      </c>
      <c r="Q28" s="176">
        <v>4.66</v>
      </c>
      <c r="R28" s="176">
        <v>13.4</v>
      </c>
      <c r="S28" s="176">
        <v>5.82</v>
      </c>
      <c r="T28" s="176">
        <v>0.46</v>
      </c>
      <c r="U28" s="176">
        <v>1.94</v>
      </c>
      <c r="V28" s="176">
        <v>6.2</v>
      </c>
      <c r="W28" s="176">
        <v>13.97</v>
      </c>
      <c r="X28" s="176">
        <v>50.27</v>
      </c>
      <c r="Y28" s="176">
        <v>0</v>
      </c>
      <c r="Z28" s="176">
        <v>66.069999999999993</v>
      </c>
      <c r="AA28" s="176">
        <v>25.1</v>
      </c>
      <c r="AB28" s="176">
        <v>0</v>
      </c>
      <c r="AC28" s="176">
        <v>23.6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36.96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0</v>
      </c>
      <c r="AS28" s="176">
        <v>0</v>
      </c>
      <c r="AT28" s="176">
        <v>4.3499999999999996</v>
      </c>
      <c r="AU28" s="176">
        <v>10.67</v>
      </c>
      <c r="AV28" s="176">
        <v>7.0000000000000007E-2</v>
      </c>
      <c r="AW28" s="176">
        <v>7.0000000000000007E-2</v>
      </c>
      <c r="AX28" s="176">
        <v>0.06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19.28</v>
      </c>
      <c r="E29" s="176">
        <v>0</v>
      </c>
      <c r="F29" s="176">
        <v>0</v>
      </c>
      <c r="G29" s="176">
        <v>31.91</v>
      </c>
      <c r="H29" s="176">
        <v>0</v>
      </c>
      <c r="I29" s="176">
        <v>0</v>
      </c>
      <c r="J29" s="176">
        <v>34.75</v>
      </c>
      <c r="K29" s="176">
        <v>233.66</v>
      </c>
      <c r="L29" s="176">
        <v>8.69</v>
      </c>
      <c r="M29" s="176">
        <v>2.0699999999999998</v>
      </c>
      <c r="N29" s="176">
        <v>1.69</v>
      </c>
      <c r="O29" s="176">
        <v>2.38</v>
      </c>
      <c r="P29" s="176">
        <v>0.95</v>
      </c>
      <c r="Q29" s="176">
        <v>4.59</v>
      </c>
      <c r="R29" s="176">
        <v>13.33</v>
      </c>
      <c r="S29" s="176">
        <v>5.7</v>
      </c>
      <c r="T29" s="176">
        <v>0.42</v>
      </c>
      <c r="U29" s="176">
        <v>1.94</v>
      </c>
      <c r="V29" s="176">
        <v>6.2</v>
      </c>
      <c r="W29" s="176">
        <v>13.97</v>
      </c>
      <c r="X29" s="176">
        <v>50.27</v>
      </c>
      <c r="Y29" s="176">
        <v>0</v>
      </c>
      <c r="Z29" s="176">
        <v>66.069999999999993</v>
      </c>
      <c r="AA29" s="176">
        <v>25.1</v>
      </c>
      <c r="AB29" s="176">
        <v>0</v>
      </c>
      <c r="AC29" s="176">
        <v>23.6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36.96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0</v>
      </c>
      <c r="AS29" s="176">
        <v>0</v>
      </c>
      <c r="AT29" s="176">
        <v>4.3499999999999996</v>
      </c>
      <c r="AU29" s="176">
        <v>10.67</v>
      </c>
      <c r="AV29" s="176">
        <v>7.0000000000000007E-2</v>
      </c>
      <c r="AW29" s="176">
        <v>7.0000000000000007E-2</v>
      </c>
      <c r="AX29" s="176">
        <v>0.06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19.28</v>
      </c>
      <c r="E30" s="176">
        <v>0</v>
      </c>
      <c r="F30" s="176">
        <v>0</v>
      </c>
      <c r="G30" s="176">
        <v>31.91</v>
      </c>
      <c r="H30" s="176">
        <v>0</v>
      </c>
      <c r="I30" s="176">
        <v>0</v>
      </c>
      <c r="J30" s="176">
        <v>34.75</v>
      </c>
      <c r="K30" s="176">
        <v>233.66</v>
      </c>
      <c r="L30" s="176">
        <v>8.69</v>
      </c>
      <c r="M30" s="176">
        <v>2.0699999999999998</v>
      </c>
      <c r="N30" s="176">
        <v>1.69</v>
      </c>
      <c r="O30" s="176">
        <v>2.38</v>
      </c>
      <c r="P30" s="176">
        <v>0.95</v>
      </c>
      <c r="Q30" s="176">
        <v>4.59</v>
      </c>
      <c r="R30" s="176">
        <v>11.4</v>
      </c>
      <c r="S30" s="176">
        <v>5.7</v>
      </c>
      <c r="T30" s="176">
        <v>0.42</v>
      </c>
      <c r="U30" s="176">
        <v>1.94</v>
      </c>
      <c r="V30" s="176">
        <v>6.19</v>
      </c>
      <c r="W30" s="176">
        <v>13.97</v>
      </c>
      <c r="X30" s="176">
        <v>50.27</v>
      </c>
      <c r="Y30" s="176">
        <v>0</v>
      </c>
      <c r="Z30" s="176">
        <v>66.08</v>
      </c>
      <c r="AA30" s="176">
        <v>25.1</v>
      </c>
      <c r="AB30" s="176">
        <v>0</v>
      </c>
      <c r="AC30" s="176">
        <v>23.6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36.96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0</v>
      </c>
      <c r="AS30" s="176">
        <v>0</v>
      </c>
      <c r="AT30" s="176">
        <v>4.3499999999999996</v>
      </c>
      <c r="AU30" s="176">
        <v>10.67</v>
      </c>
      <c r="AV30" s="176">
        <v>7.0000000000000007E-2</v>
      </c>
      <c r="AW30" s="176">
        <v>7.0000000000000007E-2</v>
      </c>
      <c r="AX30" s="176">
        <v>0.06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19.28</v>
      </c>
      <c r="E31" s="176">
        <v>0</v>
      </c>
      <c r="F31" s="176">
        <v>0</v>
      </c>
      <c r="G31" s="176">
        <v>31.91</v>
      </c>
      <c r="H31" s="176">
        <v>0</v>
      </c>
      <c r="I31" s="176">
        <v>0</v>
      </c>
      <c r="J31" s="176">
        <v>34.75</v>
      </c>
      <c r="K31" s="176">
        <v>233.66</v>
      </c>
      <c r="L31" s="176">
        <v>8.69</v>
      </c>
      <c r="M31" s="176">
        <v>2.0699999999999998</v>
      </c>
      <c r="N31" s="176">
        <v>1.69</v>
      </c>
      <c r="O31" s="176">
        <v>2.38</v>
      </c>
      <c r="P31" s="176">
        <v>0.95</v>
      </c>
      <c r="Q31" s="176">
        <v>4.5999999999999996</v>
      </c>
      <c r="R31" s="176">
        <v>13.21</v>
      </c>
      <c r="S31" s="176">
        <v>5.77</v>
      </c>
      <c r="T31" s="176">
        <v>0.42</v>
      </c>
      <c r="U31" s="176">
        <v>1.94</v>
      </c>
      <c r="V31" s="176">
        <v>0.28000000000000003</v>
      </c>
      <c r="W31" s="176">
        <v>13.97</v>
      </c>
      <c r="X31" s="176">
        <v>4.7699999999999996</v>
      </c>
      <c r="Y31" s="176">
        <v>0</v>
      </c>
      <c r="Z31" s="176">
        <v>66.069999999999993</v>
      </c>
      <c r="AA31" s="176">
        <v>25.1</v>
      </c>
      <c r="AB31" s="176">
        <v>0</v>
      </c>
      <c r="AC31" s="176">
        <v>24.55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36.96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0</v>
      </c>
      <c r="AS31" s="176">
        <v>0</v>
      </c>
      <c r="AT31" s="176">
        <v>4.3499999999999996</v>
      </c>
      <c r="AU31" s="176">
        <v>8.89</v>
      </c>
      <c r="AV31" s="176">
        <v>7.0000000000000007E-2</v>
      </c>
      <c r="AW31" s="176">
        <v>7.0000000000000007E-2</v>
      </c>
      <c r="AX31" s="176">
        <v>0.06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19.28</v>
      </c>
      <c r="E32" s="176">
        <v>0</v>
      </c>
      <c r="F32" s="176">
        <v>0</v>
      </c>
      <c r="G32" s="176">
        <v>31.91</v>
      </c>
      <c r="H32" s="176">
        <v>0</v>
      </c>
      <c r="I32" s="176">
        <v>0</v>
      </c>
      <c r="J32" s="176">
        <v>34.75</v>
      </c>
      <c r="K32" s="176">
        <v>233.66</v>
      </c>
      <c r="L32" s="176">
        <v>8.69</v>
      </c>
      <c r="M32" s="176">
        <v>2.0699999999999998</v>
      </c>
      <c r="N32" s="176">
        <v>1.69</v>
      </c>
      <c r="O32" s="176">
        <v>2.38</v>
      </c>
      <c r="P32" s="176">
        <v>0.95</v>
      </c>
      <c r="Q32" s="176">
        <v>4.5999999999999996</v>
      </c>
      <c r="R32" s="176">
        <v>11.39</v>
      </c>
      <c r="S32" s="176">
        <v>5.77</v>
      </c>
      <c r="T32" s="176">
        <v>0.42</v>
      </c>
      <c r="U32" s="176">
        <v>1.94</v>
      </c>
      <c r="V32" s="176">
        <v>0.28000000000000003</v>
      </c>
      <c r="W32" s="176">
        <v>13.97</v>
      </c>
      <c r="X32" s="176">
        <v>2.06</v>
      </c>
      <c r="Y32" s="176">
        <v>0</v>
      </c>
      <c r="Z32" s="176">
        <v>66.069999999999993</v>
      </c>
      <c r="AA32" s="176">
        <v>25.1</v>
      </c>
      <c r="AB32" s="176">
        <v>0</v>
      </c>
      <c r="AC32" s="176">
        <v>24.55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36.96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0</v>
      </c>
      <c r="AS32" s="176">
        <v>0</v>
      </c>
      <c r="AT32" s="176">
        <v>4.3499999999999996</v>
      </c>
      <c r="AU32" s="176">
        <v>8.89</v>
      </c>
      <c r="AV32" s="176">
        <v>7.0000000000000007E-2</v>
      </c>
      <c r="AW32" s="176">
        <v>7.0000000000000007E-2</v>
      </c>
      <c r="AX32" s="176">
        <v>0.06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19.28</v>
      </c>
      <c r="E33" s="176">
        <v>0</v>
      </c>
      <c r="F33" s="176">
        <v>0</v>
      </c>
      <c r="G33" s="176">
        <v>31.91</v>
      </c>
      <c r="H33" s="176">
        <v>0</v>
      </c>
      <c r="I33" s="176">
        <v>0</v>
      </c>
      <c r="J33" s="176">
        <v>34.75</v>
      </c>
      <c r="K33" s="176">
        <v>233.66</v>
      </c>
      <c r="L33" s="176">
        <v>8.69</v>
      </c>
      <c r="M33" s="176">
        <v>2.0699999999999998</v>
      </c>
      <c r="N33" s="176">
        <v>1.69</v>
      </c>
      <c r="O33" s="176">
        <v>2.38</v>
      </c>
      <c r="P33" s="176">
        <v>0.95</v>
      </c>
      <c r="Q33" s="176">
        <v>4.58</v>
      </c>
      <c r="R33" s="176">
        <v>13.4</v>
      </c>
      <c r="S33" s="176">
        <v>5.75</v>
      </c>
      <c r="T33" s="176">
        <v>0.42</v>
      </c>
      <c r="U33" s="176">
        <v>1.94</v>
      </c>
      <c r="V33" s="176">
        <v>0.28000000000000003</v>
      </c>
      <c r="W33" s="176">
        <v>13.97</v>
      </c>
      <c r="X33" s="176">
        <v>2.06</v>
      </c>
      <c r="Y33" s="176">
        <v>0</v>
      </c>
      <c r="Z33" s="176">
        <v>66.069999999999993</v>
      </c>
      <c r="AA33" s="176">
        <v>25.1</v>
      </c>
      <c r="AB33" s="176">
        <v>0</v>
      </c>
      <c r="AC33" s="176">
        <v>24.55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36.96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0</v>
      </c>
      <c r="AS33" s="176">
        <v>0</v>
      </c>
      <c r="AT33" s="176">
        <v>4.3499999999999996</v>
      </c>
      <c r="AU33" s="176">
        <v>8.9600000000000009</v>
      </c>
      <c r="AV33" s="176">
        <v>7.0000000000000007E-2</v>
      </c>
      <c r="AW33" s="176">
        <v>7.0000000000000007E-2</v>
      </c>
      <c r="AX33" s="176">
        <v>0.06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19.28</v>
      </c>
      <c r="E34" s="176">
        <v>0</v>
      </c>
      <c r="F34" s="176">
        <v>0</v>
      </c>
      <c r="G34" s="176">
        <v>31.91</v>
      </c>
      <c r="H34" s="176">
        <v>0</v>
      </c>
      <c r="I34" s="176">
        <v>0</v>
      </c>
      <c r="J34" s="176">
        <v>34.75</v>
      </c>
      <c r="K34" s="176">
        <v>233.66</v>
      </c>
      <c r="L34" s="176">
        <v>8.69</v>
      </c>
      <c r="M34" s="176">
        <v>2.0699999999999998</v>
      </c>
      <c r="N34" s="176">
        <v>1.69</v>
      </c>
      <c r="O34" s="176">
        <v>2.38</v>
      </c>
      <c r="P34" s="176">
        <v>0.95</v>
      </c>
      <c r="Q34" s="176">
        <v>4.58</v>
      </c>
      <c r="R34" s="176">
        <v>13.21</v>
      </c>
      <c r="S34" s="176">
        <v>5.75</v>
      </c>
      <c r="T34" s="176">
        <v>0.42</v>
      </c>
      <c r="U34" s="176">
        <v>1.94</v>
      </c>
      <c r="V34" s="176">
        <v>0.28000000000000003</v>
      </c>
      <c r="W34" s="176">
        <v>13.97</v>
      </c>
      <c r="X34" s="176">
        <v>2.06</v>
      </c>
      <c r="Y34" s="176">
        <v>0</v>
      </c>
      <c r="Z34" s="176">
        <v>66.069999999999993</v>
      </c>
      <c r="AA34" s="176">
        <v>25.1</v>
      </c>
      <c r="AB34" s="176">
        <v>0</v>
      </c>
      <c r="AC34" s="176">
        <v>24.55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36.96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0</v>
      </c>
      <c r="AS34" s="176">
        <v>0</v>
      </c>
      <c r="AT34" s="176">
        <v>4.3499999999999996</v>
      </c>
      <c r="AU34" s="176">
        <v>9.1199999999999992</v>
      </c>
      <c r="AV34" s="176">
        <v>7.0000000000000007E-2</v>
      </c>
      <c r="AW34" s="176">
        <v>7.0000000000000007E-2</v>
      </c>
      <c r="AX34" s="176">
        <v>0.06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18.75</v>
      </c>
      <c r="E35" s="176">
        <v>0</v>
      </c>
      <c r="F35" s="176">
        <v>0</v>
      </c>
      <c r="G35" s="176">
        <v>31.91</v>
      </c>
      <c r="H35" s="176">
        <v>0</v>
      </c>
      <c r="I35" s="176">
        <v>0</v>
      </c>
      <c r="J35" s="176">
        <v>29.33</v>
      </c>
      <c r="K35" s="176">
        <v>233.66</v>
      </c>
      <c r="L35" s="176">
        <v>8.69</v>
      </c>
      <c r="M35" s="176">
        <v>2.0699999999999998</v>
      </c>
      <c r="N35" s="176">
        <v>1.69</v>
      </c>
      <c r="O35" s="176">
        <v>2.38</v>
      </c>
      <c r="P35" s="176">
        <v>0.95</v>
      </c>
      <c r="Q35" s="176">
        <v>4.58</v>
      </c>
      <c r="R35" s="176">
        <v>10.87</v>
      </c>
      <c r="S35" s="176">
        <v>5.68</v>
      </c>
      <c r="T35" s="176">
        <v>0.42</v>
      </c>
      <c r="U35" s="176">
        <v>1.94</v>
      </c>
      <c r="V35" s="176">
        <v>0.28000000000000003</v>
      </c>
      <c r="W35" s="176">
        <v>13.97</v>
      </c>
      <c r="X35" s="176">
        <v>2.06</v>
      </c>
      <c r="Y35" s="176">
        <v>0</v>
      </c>
      <c r="Z35" s="176">
        <v>66.069999999999993</v>
      </c>
      <c r="AA35" s="176">
        <v>25.1</v>
      </c>
      <c r="AB35" s="176">
        <v>0</v>
      </c>
      <c r="AC35" s="176">
        <v>24.55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36.96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0</v>
      </c>
      <c r="AS35" s="176">
        <v>0</v>
      </c>
      <c r="AT35" s="176">
        <v>9.77</v>
      </c>
      <c r="AU35" s="176">
        <v>9.11</v>
      </c>
      <c r="AV35" s="176">
        <v>7.0000000000000007E-2</v>
      </c>
      <c r="AW35" s="176">
        <v>7.0000000000000007E-2</v>
      </c>
      <c r="AX35" s="176">
        <v>0.06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18.75</v>
      </c>
      <c r="E36" s="176">
        <v>0</v>
      </c>
      <c r="F36" s="176">
        <v>0</v>
      </c>
      <c r="G36" s="176">
        <v>31.91</v>
      </c>
      <c r="H36" s="176">
        <v>0</v>
      </c>
      <c r="I36" s="176">
        <v>0</v>
      </c>
      <c r="J36" s="176">
        <v>29.33</v>
      </c>
      <c r="K36" s="176">
        <v>233.66</v>
      </c>
      <c r="L36" s="176">
        <v>8.69</v>
      </c>
      <c r="M36" s="176">
        <v>2.0699999999999998</v>
      </c>
      <c r="N36" s="176">
        <v>1.69</v>
      </c>
      <c r="O36" s="176">
        <v>2.38</v>
      </c>
      <c r="P36" s="176">
        <v>0.95</v>
      </c>
      <c r="Q36" s="176">
        <v>4.58</v>
      </c>
      <c r="R36" s="176">
        <v>10.87</v>
      </c>
      <c r="S36" s="176">
        <v>5.68</v>
      </c>
      <c r="T36" s="176">
        <v>0.42</v>
      </c>
      <c r="U36" s="176">
        <v>1.94</v>
      </c>
      <c r="V36" s="176">
        <v>0.28000000000000003</v>
      </c>
      <c r="W36" s="176">
        <v>13.97</v>
      </c>
      <c r="X36" s="176">
        <v>2.06</v>
      </c>
      <c r="Y36" s="176">
        <v>0</v>
      </c>
      <c r="Z36" s="176">
        <v>66.069999999999993</v>
      </c>
      <c r="AA36" s="176">
        <v>25.1</v>
      </c>
      <c r="AB36" s="176">
        <v>0</v>
      </c>
      <c r="AC36" s="176">
        <v>24.55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36.96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0</v>
      </c>
      <c r="AS36" s="176">
        <v>0</v>
      </c>
      <c r="AT36" s="176">
        <v>9.77</v>
      </c>
      <c r="AU36" s="176">
        <v>9.11</v>
      </c>
      <c r="AV36" s="176">
        <v>7.0000000000000007E-2</v>
      </c>
      <c r="AW36" s="176">
        <v>7.0000000000000007E-2</v>
      </c>
      <c r="AX36" s="176">
        <v>0.06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14.59</v>
      </c>
      <c r="E37" s="176">
        <v>0</v>
      </c>
      <c r="F37" s="176">
        <v>0</v>
      </c>
      <c r="G37" s="176">
        <v>31.91</v>
      </c>
      <c r="H37" s="176">
        <v>0</v>
      </c>
      <c r="I37" s="176">
        <v>0</v>
      </c>
      <c r="J37" s="176">
        <v>29.33</v>
      </c>
      <c r="K37" s="176">
        <v>233.66</v>
      </c>
      <c r="L37" s="176">
        <v>8.69</v>
      </c>
      <c r="M37" s="176">
        <v>2.0699999999999998</v>
      </c>
      <c r="N37" s="176">
        <v>1.69</v>
      </c>
      <c r="O37" s="176">
        <v>2.38</v>
      </c>
      <c r="P37" s="176">
        <v>0.95</v>
      </c>
      <c r="Q37" s="176">
        <v>4.58</v>
      </c>
      <c r="R37" s="176">
        <v>10.87</v>
      </c>
      <c r="S37" s="176">
        <v>5.68</v>
      </c>
      <c r="T37" s="176">
        <v>0.42</v>
      </c>
      <c r="U37" s="176">
        <v>1.93</v>
      </c>
      <c r="V37" s="176">
        <v>6.2</v>
      </c>
      <c r="W37" s="176">
        <v>13.97</v>
      </c>
      <c r="X37" s="176">
        <v>50.27</v>
      </c>
      <c r="Y37" s="176">
        <v>0</v>
      </c>
      <c r="Z37" s="176">
        <v>66.069999999999993</v>
      </c>
      <c r="AA37" s="176">
        <v>25.1</v>
      </c>
      <c r="AB37" s="176">
        <v>0</v>
      </c>
      <c r="AC37" s="176">
        <v>24.55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36.96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0.13</v>
      </c>
      <c r="AS37" s="176">
        <v>0</v>
      </c>
      <c r="AT37" s="176">
        <v>9.77</v>
      </c>
      <c r="AU37" s="176">
        <v>9.11</v>
      </c>
      <c r="AV37" s="176">
        <v>7.0000000000000007E-2</v>
      </c>
      <c r="AW37" s="176">
        <v>7.0000000000000007E-2</v>
      </c>
      <c r="AX37" s="176">
        <v>0.06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14.59</v>
      </c>
      <c r="E38" s="176">
        <v>0</v>
      </c>
      <c r="F38" s="176">
        <v>0</v>
      </c>
      <c r="G38" s="176">
        <v>31.91</v>
      </c>
      <c r="H38" s="176">
        <v>0</v>
      </c>
      <c r="I38" s="176">
        <v>0</v>
      </c>
      <c r="J38" s="176">
        <v>29.33</v>
      </c>
      <c r="K38" s="176">
        <v>233.66</v>
      </c>
      <c r="L38" s="176">
        <v>8.69</v>
      </c>
      <c r="M38" s="176">
        <v>2.0699999999999998</v>
      </c>
      <c r="N38" s="176">
        <v>1.69</v>
      </c>
      <c r="O38" s="176">
        <v>2.38</v>
      </c>
      <c r="P38" s="176">
        <v>0.95</v>
      </c>
      <c r="Q38" s="176">
        <v>4.58</v>
      </c>
      <c r="R38" s="176">
        <v>10.87</v>
      </c>
      <c r="S38" s="176">
        <v>5.68</v>
      </c>
      <c r="T38" s="176">
        <v>0.42</v>
      </c>
      <c r="U38" s="176">
        <v>1.93</v>
      </c>
      <c r="V38" s="176">
        <v>6.2</v>
      </c>
      <c r="W38" s="176">
        <v>13.97</v>
      </c>
      <c r="X38" s="176">
        <v>50.27</v>
      </c>
      <c r="Y38" s="176">
        <v>0</v>
      </c>
      <c r="Z38" s="176">
        <v>66.069999999999993</v>
      </c>
      <c r="AA38" s="176">
        <v>25.1</v>
      </c>
      <c r="AB38" s="176">
        <v>0</v>
      </c>
      <c r="AC38" s="176">
        <v>24.55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36.96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0.13</v>
      </c>
      <c r="AS38" s="176">
        <v>0</v>
      </c>
      <c r="AT38" s="176">
        <v>9.77</v>
      </c>
      <c r="AU38" s="176">
        <v>9.11</v>
      </c>
      <c r="AV38" s="176">
        <v>7.0000000000000007E-2</v>
      </c>
      <c r="AW38" s="176">
        <v>7.0000000000000007E-2</v>
      </c>
      <c r="AX38" s="176">
        <v>0.06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14.59</v>
      </c>
      <c r="E39" s="176">
        <v>0</v>
      </c>
      <c r="F39" s="176">
        <v>0</v>
      </c>
      <c r="G39" s="176">
        <v>31.91</v>
      </c>
      <c r="H39" s="176">
        <v>0</v>
      </c>
      <c r="I39" s="176">
        <v>0</v>
      </c>
      <c r="J39" s="176">
        <v>29.33</v>
      </c>
      <c r="K39" s="176">
        <v>233.66</v>
      </c>
      <c r="L39" s="176">
        <v>8.69</v>
      </c>
      <c r="M39" s="176">
        <v>2.0699999999999998</v>
      </c>
      <c r="N39" s="176">
        <v>1.69</v>
      </c>
      <c r="O39" s="176">
        <v>2.38</v>
      </c>
      <c r="P39" s="176">
        <v>0.95</v>
      </c>
      <c r="Q39" s="176">
        <v>4.72</v>
      </c>
      <c r="R39" s="176">
        <v>10.87</v>
      </c>
      <c r="S39" s="176">
        <v>5.68</v>
      </c>
      <c r="T39" s="176">
        <v>0.42</v>
      </c>
      <c r="U39" s="176">
        <v>1.93</v>
      </c>
      <c r="V39" s="176">
        <v>0.28000000000000003</v>
      </c>
      <c r="W39" s="176">
        <v>13.97</v>
      </c>
      <c r="X39" s="176">
        <v>32.21</v>
      </c>
      <c r="Y39" s="176">
        <v>0</v>
      </c>
      <c r="Z39" s="176">
        <v>66.069999999999993</v>
      </c>
      <c r="AA39" s="176">
        <v>25.1</v>
      </c>
      <c r="AB39" s="176">
        <v>0</v>
      </c>
      <c r="AC39" s="176">
        <v>24.55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36.96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3.72</v>
      </c>
      <c r="AS39" s="176">
        <v>0</v>
      </c>
      <c r="AT39" s="176">
        <v>9.77</v>
      </c>
      <c r="AU39" s="176">
        <v>10.67</v>
      </c>
      <c r="AV39" s="176">
        <v>7.0000000000000007E-2</v>
      </c>
      <c r="AW39" s="176">
        <v>7.0000000000000007E-2</v>
      </c>
      <c r="AX39" s="176">
        <v>0.06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14.59</v>
      </c>
      <c r="E40" s="176">
        <v>0</v>
      </c>
      <c r="F40" s="176">
        <v>0</v>
      </c>
      <c r="G40" s="176">
        <v>31.91</v>
      </c>
      <c r="H40" s="176">
        <v>0</v>
      </c>
      <c r="I40" s="176">
        <v>0</v>
      </c>
      <c r="J40" s="176">
        <v>29.33</v>
      </c>
      <c r="K40" s="176">
        <v>233.66</v>
      </c>
      <c r="L40" s="176">
        <v>8.69</v>
      </c>
      <c r="M40" s="176">
        <v>2.0699999999999998</v>
      </c>
      <c r="N40" s="176">
        <v>1.69</v>
      </c>
      <c r="O40" s="176">
        <v>2.38</v>
      </c>
      <c r="P40" s="176">
        <v>0.95</v>
      </c>
      <c r="Q40" s="176">
        <v>4.72</v>
      </c>
      <c r="R40" s="176">
        <v>10.87</v>
      </c>
      <c r="S40" s="176">
        <v>5.68</v>
      </c>
      <c r="T40" s="176">
        <v>0.42</v>
      </c>
      <c r="U40" s="176">
        <v>1.93</v>
      </c>
      <c r="V40" s="176">
        <v>0.28000000000000003</v>
      </c>
      <c r="W40" s="176">
        <v>13.97</v>
      </c>
      <c r="X40" s="176">
        <v>20.71</v>
      </c>
      <c r="Y40" s="176">
        <v>0</v>
      </c>
      <c r="Z40" s="176">
        <v>66.069999999999993</v>
      </c>
      <c r="AA40" s="176">
        <v>25.1</v>
      </c>
      <c r="AB40" s="176">
        <v>0</v>
      </c>
      <c r="AC40" s="176">
        <v>24.55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36.96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4.17</v>
      </c>
      <c r="AS40" s="176">
        <v>0</v>
      </c>
      <c r="AT40" s="176">
        <v>9.77</v>
      </c>
      <c r="AU40" s="176">
        <v>10.67</v>
      </c>
      <c r="AV40" s="176">
        <v>7.0000000000000007E-2</v>
      </c>
      <c r="AW40" s="176">
        <v>7.0000000000000007E-2</v>
      </c>
      <c r="AX40" s="176">
        <v>0.06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14.59</v>
      </c>
      <c r="E41" s="176">
        <v>0</v>
      </c>
      <c r="F41" s="176">
        <v>0</v>
      </c>
      <c r="G41" s="176">
        <v>31.91</v>
      </c>
      <c r="H41" s="176">
        <v>0</v>
      </c>
      <c r="I41" s="176">
        <v>0</v>
      </c>
      <c r="J41" s="176">
        <v>29.33</v>
      </c>
      <c r="K41" s="176">
        <v>233.66</v>
      </c>
      <c r="L41" s="176">
        <v>8.69</v>
      </c>
      <c r="M41" s="176">
        <v>2.0699999999999998</v>
      </c>
      <c r="N41" s="176">
        <v>1.69</v>
      </c>
      <c r="O41" s="176">
        <v>2.38</v>
      </c>
      <c r="P41" s="176">
        <v>0.95</v>
      </c>
      <c r="Q41" s="176">
        <v>4.72</v>
      </c>
      <c r="R41" s="176">
        <v>10.87</v>
      </c>
      <c r="S41" s="176">
        <v>5.68</v>
      </c>
      <c r="T41" s="176">
        <v>0.42</v>
      </c>
      <c r="U41" s="176">
        <v>1.93</v>
      </c>
      <c r="V41" s="176">
        <v>0.28000000000000003</v>
      </c>
      <c r="W41" s="176">
        <v>13.97</v>
      </c>
      <c r="X41" s="176">
        <v>2.06</v>
      </c>
      <c r="Y41" s="176">
        <v>0</v>
      </c>
      <c r="Z41" s="176">
        <v>66.069999999999993</v>
      </c>
      <c r="AA41" s="176">
        <v>25.1</v>
      </c>
      <c r="AB41" s="176">
        <v>0</v>
      </c>
      <c r="AC41" s="176">
        <v>24.55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36.96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4.17</v>
      </c>
      <c r="AS41" s="176">
        <v>0</v>
      </c>
      <c r="AT41" s="176">
        <v>9.77</v>
      </c>
      <c r="AU41" s="176">
        <v>10.67</v>
      </c>
      <c r="AV41" s="176">
        <v>7.0000000000000007E-2</v>
      </c>
      <c r="AW41" s="176">
        <v>7.0000000000000007E-2</v>
      </c>
      <c r="AX41" s="176">
        <v>0.06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14.59</v>
      </c>
      <c r="E42" s="176">
        <v>0</v>
      </c>
      <c r="F42" s="176">
        <v>0</v>
      </c>
      <c r="G42" s="176">
        <v>31.91</v>
      </c>
      <c r="H42" s="176">
        <v>0</v>
      </c>
      <c r="I42" s="176">
        <v>0</v>
      </c>
      <c r="J42" s="176">
        <v>29.33</v>
      </c>
      <c r="K42" s="176">
        <v>233.66</v>
      </c>
      <c r="L42" s="176">
        <v>8.69</v>
      </c>
      <c r="M42" s="176">
        <v>2.0699999999999998</v>
      </c>
      <c r="N42" s="176">
        <v>1.69</v>
      </c>
      <c r="O42" s="176">
        <v>2.38</v>
      </c>
      <c r="P42" s="176">
        <v>0.95</v>
      </c>
      <c r="Q42" s="176">
        <v>4.72</v>
      </c>
      <c r="R42" s="176">
        <v>10.87</v>
      </c>
      <c r="S42" s="176">
        <v>5.68</v>
      </c>
      <c r="T42" s="176">
        <v>0.42</v>
      </c>
      <c r="U42" s="176">
        <v>1.93</v>
      </c>
      <c r="V42" s="176">
        <v>0.28000000000000003</v>
      </c>
      <c r="W42" s="176">
        <v>13.97</v>
      </c>
      <c r="X42" s="176">
        <v>2.06</v>
      </c>
      <c r="Y42" s="176">
        <v>0</v>
      </c>
      <c r="Z42" s="176">
        <v>66.069999999999993</v>
      </c>
      <c r="AA42" s="176">
        <v>25.1</v>
      </c>
      <c r="AB42" s="176">
        <v>0</v>
      </c>
      <c r="AC42" s="176">
        <v>24.55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36.96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4.17</v>
      </c>
      <c r="AS42" s="176">
        <v>0</v>
      </c>
      <c r="AT42" s="176">
        <v>9.77</v>
      </c>
      <c r="AU42" s="176">
        <v>10.67</v>
      </c>
      <c r="AV42" s="176">
        <v>7.0000000000000007E-2</v>
      </c>
      <c r="AW42" s="176">
        <v>7.0000000000000007E-2</v>
      </c>
      <c r="AX42" s="176">
        <v>0.06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14.06</v>
      </c>
      <c r="E43" s="176">
        <v>0</v>
      </c>
      <c r="F43" s="176">
        <v>0</v>
      </c>
      <c r="G43" s="176">
        <v>31.91</v>
      </c>
      <c r="H43" s="176">
        <v>0</v>
      </c>
      <c r="I43" s="176">
        <v>0</v>
      </c>
      <c r="J43" s="176">
        <v>29.33</v>
      </c>
      <c r="K43" s="176">
        <v>238.31</v>
      </c>
      <c r="L43" s="176">
        <v>8.69</v>
      </c>
      <c r="M43" s="176">
        <v>2.0699999999999998</v>
      </c>
      <c r="N43" s="176">
        <v>1.69</v>
      </c>
      <c r="O43" s="176">
        <v>2.38</v>
      </c>
      <c r="P43" s="176">
        <v>0.95</v>
      </c>
      <c r="Q43" s="176">
        <v>4.45</v>
      </c>
      <c r="R43" s="176">
        <v>10.87</v>
      </c>
      <c r="S43" s="176">
        <v>5.68</v>
      </c>
      <c r="T43" s="176">
        <v>0.42</v>
      </c>
      <c r="U43" s="176">
        <v>1.93</v>
      </c>
      <c r="V43" s="176">
        <v>0.28000000000000003</v>
      </c>
      <c r="W43" s="176">
        <v>13.97</v>
      </c>
      <c r="X43" s="176">
        <v>2.06</v>
      </c>
      <c r="Y43" s="176">
        <v>0</v>
      </c>
      <c r="Z43" s="176">
        <v>66.069999999999993</v>
      </c>
      <c r="AA43" s="176">
        <v>25.1</v>
      </c>
      <c r="AB43" s="176">
        <v>0</v>
      </c>
      <c r="AC43" s="176">
        <v>24.5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36.96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4.17</v>
      </c>
      <c r="AS43" s="176">
        <v>0</v>
      </c>
      <c r="AT43" s="176">
        <v>9.77</v>
      </c>
      <c r="AU43" s="176">
        <v>10.67</v>
      </c>
      <c r="AV43" s="176">
        <v>7.0000000000000007E-2</v>
      </c>
      <c r="AW43" s="176">
        <v>7.0000000000000007E-2</v>
      </c>
      <c r="AX43" s="176">
        <v>0.06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14.06</v>
      </c>
      <c r="E44" s="176">
        <v>0</v>
      </c>
      <c r="F44" s="176">
        <v>0</v>
      </c>
      <c r="G44" s="176">
        <v>31.91</v>
      </c>
      <c r="H44" s="176">
        <v>0</v>
      </c>
      <c r="I44" s="176">
        <v>0</v>
      </c>
      <c r="J44" s="176">
        <v>29.33</v>
      </c>
      <c r="K44" s="176">
        <v>238.29</v>
      </c>
      <c r="L44" s="176">
        <v>8.69</v>
      </c>
      <c r="M44" s="176">
        <v>2.0699999999999998</v>
      </c>
      <c r="N44" s="176">
        <v>1.69</v>
      </c>
      <c r="O44" s="176">
        <v>2.38</v>
      </c>
      <c r="P44" s="176">
        <v>0.95</v>
      </c>
      <c r="Q44" s="176">
        <v>4.45</v>
      </c>
      <c r="R44" s="176">
        <v>10.87</v>
      </c>
      <c r="S44" s="176">
        <v>5.68</v>
      </c>
      <c r="T44" s="176">
        <v>0.42</v>
      </c>
      <c r="U44" s="176">
        <v>1.93</v>
      </c>
      <c r="V44" s="176">
        <v>0.28000000000000003</v>
      </c>
      <c r="W44" s="176">
        <v>13.97</v>
      </c>
      <c r="X44" s="176">
        <v>2.06</v>
      </c>
      <c r="Y44" s="176">
        <v>0</v>
      </c>
      <c r="Z44" s="176">
        <v>66.069999999999993</v>
      </c>
      <c r="AA44" s="176">
        <v>25.1</v>
      </c>
      <c r="AB44" s="176">
        <v>0</v>
      </c>
      <c r="AC44" s="176">
        <v>24.5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36.96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4.17</v>
      </c>
      <c r="AS44" s="176">
        <v>0</v>
      </c>
      <c r="AT44" s="176">
        <v>9.77</v>
      </c>
      <c r="AU44" s="176">
        <v>10.67</v>
      </c>
      <c r="AV44" s="176">
        <v>7.0000000000000007E-2</v>
      </c>
      <c r="AW44" s="176">
        <v>7.0000000000000007E-2</v>
      </c>
      <c r="AX44" s="176">
        <v>0.06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14.06</v>
      </c>
      <c r="E45" s="176">
        <v>0</v>
      </c>
      <c r="F45" s="176">
        <v>0</v>
      </c>
      <c r="G45" s="176">
        <v>31.91</v>
      </c>
      <c r="H45" s="176">
        <v>0</v>
      </c>
      <c r="I45" s="176">
        <v>0</v>
      </c>
      <c r="J45" s="176">
        <v>29.33</v>
      </c>
      <c r="K45" s="176">
        <v>238.31</v>
      </c>
      <c r="L45" s="176">
        <v>8.69</v>
      </c>
      <c r="M45" s="176">
        <v>2.0699999999999998</v>
      </c>
      <c r="N45" s="176">
        <v>1.69</v>
      </c>
      <c r="O45" s="176">
        <v>2.38</v>
      </c>
      <c r="P45" s="176">
        <v>0.95</v>
      </c>
      <c r="Q45" s="176">
        <v>4.45</v>
      </c>
      <c r="R45" s="176">
        <v>10.87</v>
      </c>
      <c r="S45" s="176">
        <v>5.68</v>
      </c>
      <c r="T45" s="176">
        <v>0.42</v>
      </c>
      <c r="U45" s="176">
        <v>1.93</v>
      </c>
      <c r="V45" s="176">
        <v>0.28000000000000003</v>
      </c>
      <c r="W45" s="176">
        <v>14.77</v>
      </c>
      <c r="X45" s="176">
        <v>6.73</v>
      </c>
      <c r="Y45" s="176">
        <v>0</v>
      </c>
      <c r="Z45" s="176">
        <v>66.069999999999993</v>
      </c>
      <c r="AA45" s="176">
        <v>25.1</v>
      </c>
      <c r="AB45" s="176">
        <v>0</v>
      </c>
      <c r="AC45" s="176">
        <v>25.08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4.17</v>
      </c>
      <c r="AS45" s="176">
        <v>0</v>
      </c>
      <c r="AT45" s="176">
        <v>9.77</v>
      </c>
      <c r="AU45" s="176">
        <v>10.67</v>
      </c>
      <c r="AV45" s="176">
        <v>7.0000000000000007E-2</v>
      </c>
      <c r="AW45" s="176">
        <v>7.0000000000000007E-2</v>
      </c>
      <c r="AX45" s="176">
        <v>0.06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14.06</v>
      </c>
      <c r="E46" s="176">
        <v>0</v>
      </c>
      <c r="F46" s="176">
        <v>0</v>
      </c>
      <c r="G46" s="176">
        <v>31.91</v>
      </c>
      <c r="H46" s="176">
        <v>0</v>
      </c>
      <c r="I46" s="176">
        <v>0</v>
      </c>
      <c r="J46" s="176">
        <v>29.33</v>
      </c>
      <c r="K46" s="176">
        <v>238.29</v>
      </c>
      <c r="L46" s="176">
        <v>8.69</v>
      </c>
      <c r="M46" s="176">
        <v>2.0699999999999998</v>
      </c>
      <c r="N46" s="176">
        <v>1.69</v>
      </c>
      <c r="O46" s="176">
        <v>2.38</v>
      </c>
      <c r="P46" s="176">
        <v>0.95</v>
      </c>
      <c r="Q46" s="176">
        <v>4.45</v>
      </c>
      <c r="R46" s="176">
        <v>10.87</v>
      </c>
      <c r="S46" s="176">
        <v>5.68</v>
      </c>
      <c r="T46" s="176">
        <v>0.42</v>
      </c>
      <c r="U46" s="176">
        <v>1.93</v>
      </c>
      <c r="V46" s="176">
        <v>0.28000000000000003</v>
      </c>
      <c r="W46" s="176">
        <v>14.77</v>
      </c>
      <c r="X46" s="176">
        <v>2.06</v>
      </c>
      <c r="Y46" s="176">
        <v>0</v>
      </c>
      <c r="Z46" s="176">
        <v>66.069999999999993</v>
      </c>
      <c r="AA46" s="176">
        <v>25.1</v>
      </c>
      <c r="AB46" s="176">
        <v>0</v>
      </c>
      <c r="AC46" s="176">
        <v>25.08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4.17</v>
      </c>
      <c r="AS46" s="176">
        <v>0</v>
      </c>
      <c r="AT46" s="176">
        <v>9.77</v>
      </c>
      <c r="AU46" s="176">
        <v>10.67</v>
      </c>
      <c r="AV46" s="176">
        <v>7.0000000000000007E-2</v>
      </c>
      <c r="AW46" s="176">
        <v>7.0000000000000007E-2</v>
      </c>
      <c r="AX46" s="176">
        <v>0.06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14.06</v>
      </c>
      <c r="E47" s="176">
        <v>0</v>
      </c>
      <c r="F47" s="176">
        <v>0</v>
      </c>
      <c r="G47" s="176">
        <v>31.91</v>
      </c>
      <c r="H47" s="176">
        <v>0</v>
      </c>
      <c r="I47" s="176">
        <v>0</v>
      </c>
      <c r="J47" s="176">
        <v>29.33</v>
      </c>
      <c r="K47" s="176">
        <v>238.31</v>
      </c>
      <c r="L47" s="176">
        <v>8.85</v>
      </c>
      <c r="M47" s="176">
        <v>2.0699999999999998</v>
      </c>
      <c r="N47" s="176">
        <v>1.69</v>
      </c>
      <c r="O47" s="176">
        <v>2.38</v>
      </c>
      <c r="P47" s="176">
        <v>0.95</v>
      </c>
      <c r="Q47" s="176">
        <v>4.45</v>
      </c>
      <c r="R47" s="176">
        <v>10.87</v>
      </c>
      <c r="S47" s="176">
        <v>5.68</v>
      </c>
      <c r="T47" s="176">
        <v>0.45</v>
      </c>
      <c r="U47" s="176">
        <v>1.93</v>
      </c>
      <c r="V47" s="176">
        <v>0.28000000000000003</v>
      </c>
      <c r="W47" s="176">
        <v>14.77</v>
      </c>
      <c r="X47" s="176">
        <v>2.06</v>
      </c>
      <c r="Y47" s="176">
        <v>0</v>
      </c>
      <c r="Z47" s="176">
        <v>66.069999999999993</v>
      </c>
      <c r="AA47" s="176">
        <v>25.1</v>
      </c>
      <c r="AB47" s="176">
        <v>0</v>
      </c>
      <c r="AC47" s="176">
        <v>25.08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4.17</v>
      </c>
      <c r="AS47" s="176">
        <v>0</v>
      </c>
      <c r="AT47" s="176">
        <v>9.77</v>
      </c>
      <c r="AU47" s="176">
        <v>10.67</v>
      </c>
      <c r="AV47" s="176">
        <v>7.0000000000000007E-2</v>
      </c>
      <c r="AW47" s="176">
        <v>7.0000000000000007E-2</v>
      </c>
      <c r="AX47" s="176">
        <v>0.06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14.06</v>
      </c>
      <c r="E48" s="176">
        <v>0</v>
      </c>
      <c r="F48" s="176">
        <v>0</v>
      </c>
      <c r="G48" s="176">
        <v>31.91</v>
      </c>
      <c r="H48" s="176">
        <v>0</v>
      </c>
      <c r="I48" s="176">
        <v>0</v>
      </c>
      <c r="J48" s="176">
        <v>29.33</v>
      </c>
      <c r="K48" s="176">
        <v>238.29</v>
      </c>
      <c r="L48" s="176">
        <v>8.85</v>
      </c>
      <c r="M48" s="176">
        <v>2.0699999999999998</v>
      </c>
      <c r="N48" s="176">
        <v>1.69</v>
      </c>
      <c r="O48" s="176">
        <v>2.38</v>
      </c>
      <c r="P48" s="176">
        <v>0.95</v>
      </c>
      <c r="Q48" s="176">
        <v>4.45</v>
      </c>
      <c r="R48" s="176">
        <v>10.87</v>
      </c>
      <c r="S48" s="176">
        <v>5.68</v>
      </c>
      <c r="T48" s="176">
        <v>0.45</v>
      </c>
      <c r="U48" s="176">
        <v>1.93</v>
      </c>
      <c r="V48" s="176">
        <v>0.28000000000000003</v>
      </c>
      <c r="W48" s="176">
        <v>14.77</v>
      </c>
      <c r="X48" s="176">
        <v>2.06</v>
      </c>
      <c r="Y48" s="176">
        <v>0</v>
      </c>
      <c r="Z48" s="176">
        <v>66.069999999999993</v>
      </c>
      <c r="AA48" s="176">
        <v>25.1</v>
      </c>
      <c r="AB48" s="176">
        <v>0</v>
      </c>
      <c r="AC48" s="176">
        <v>25.06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4.17</v>
      </c>
      <c r="AS48" s="176">
        <v>0</v>
      </c>
      <c r="AT48" s="176">
        <v>9.77</v>
      </c>
      <c r="AU48" s="176">
        <v>10.67</v>
      </c>
      <c r="AV48" s="176">
        <v>7.0000000000000007E-2</v>
      </c>
      <c r="AW48" s="176">
        <v>7.0000000000000007E-2</v>
      </c>
      <c r="AX48" s="176">
        <v>0.06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14.06</v>
      </c>
      <c r="E49" s="176">
        <v>0</v>
      </c>
      <c r="F49" s="176">
        <v>0</v>
      </c>
      <c r="G49" s="176">
        <v>31.91</v>
      </c>
      <c r="H49" s="176">
        <v>0</v>
      </c>
      <c r="I49" s="176">
        <v>0</v>
      </c>
      <c r="J49" s="176">
        <v>29.33</v>
      </c>
      <c r="K49" s="176">
        <v>238.31</v>
      </c>
      <c r="L49" s="176">
        <v>8.85</v>
      </c>
      <c r="M49" s="176">
        <v>2.0699999999999998</v>
      </c>
      <c r="N49" s="176">
        <v>1.69</v>
      </c>
      <c r="O49" s="176">
        <v>2.38</v>
      </c>
      <c r="P49" s="176">
        <v>0.95</v>
      </c>
      <c r="Q49" s="176">
        <v>4.45</v>
      </c>
      <c r="R49" s="176">
        <v>10.87</v>
      </c>
      <c r="S49" s="176">
        <v>5.68</v>
      </c>
      <c r="T49" s="176">
        <v>0.45</v>
      </c>
      <c r="U49" s="176">
        <v>1.93</v>
      </c>
      <c r="V49" s="176">
        <v>0.28000000000000003</v>
      </c>
      <c r="W49" s="176">
        <v>14.77</v>
      </c>
      <c r="X49" s="176">
        <v>2.06</v>
      </c>
      <c r="Y49" s="176">
        <v>0</v>
      </c>
      <c r="Z49" s="176">
        <v>66.069999999999993</v>
      </c>
      <c r="AA49" s="176">
        <v>25.1</v>
      </c>
      <c r="AB49" s="176">
        <v>0</v>
      </c>
      <c r="AC49" s="176">
        <v>25.06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4.17</v>
      </c>
      <c r="AS49" s="176">
        <v>0</v>
      </c>
      <c r="AT49" s="176">
        <v>9.77</v>
      </c>
      <c r="AU49" s="176">
        <v>8.89</v>
      </c>
      <c r="AV49" s="176">
        <v>7.0000000000000007E-2</v>
      </c>
      <c r="AW49" s="176">
        <v>7.0000000000000007E-2</v>
      </c>
      <c r="AX49" s="176">
        <v>0.06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14.06</v>
      </c>
      <c r="E50" s="176">
        <v>0</v>
      </c>
      <c r="F50" s="176">
        <v>0</v>
      </c>
      <c r="G50" s="176">
        <v>31.91</v>
      </c>
      <c r="H50" s="176">
        <v>0</v>
      </c>
      <c r="I50" s="176">
        <v>0</v>
      </c>
      <c r="J50" s="176">
        <v>29.33</v>
      </c>
      <c r="K50" s="176">
        <v>238.29</v>
      </c>
      <c r="L50" s="176">
        <v>8.85</v>
      </c>
      <c r="M50" s="176">
        <v>2.0699999999999998</v>
      </c>
      <c r="N50" s="176">
        <v>1.69</v>
      </c>
      <c r="O50" s="176">
        <v>2.38</v>
      </c>
      <c r="P50" s="176">
        <v>0.95</v>
      </c>
      <c r="Q50" s="176">
        <v>4.45</v>
      </c>
      <c r="R50" s="176">
        <v>10.87</v>
      </c>
      <c r="S50" s="176">
        <v>5.68</v>
      </c>
      <c r="T50" s="176">
        <v>0.45</v>
      </c>
      <c r="U50" s="176">
        <v>1.93</v>
      </c>
      <c r="V50" s="176">
        <v>0.28000000000000003</v>
      </c>
      <c r="W50" s="176">
        <v>14.77</v>
      </c>
      <c r="X50" s="176">
        <v>2.06</v>
      </c>
      <c r="Y50" s="176">
        <v>0</v>
      </c>
      <c r="Z50" s="176">
        <v>66.069999999999993</v>
      </c>
      <c r="AA50" s="176">
        <v>25.1</v>
      </c>
      <c r="AB50" s="176">
        <v>0</v>
      </c>
      <c r="AC50" s="176">
        <v>25.06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4.17</v>
      </c>
      <c r="AS50" s="176">
        <v>0</v>
      </c>
      <c r="AT50" s="176">
        <v>9.77</v>
      </c>
      <c r="AU50" s="176">
        <v>8.89</v>
      </c>
      <c r="AV50" s="176">
        <v>7.0000000000000007E-2</v>
      </c>
      <c r="AW50" s="176">
        <v>7.0000000000000007E-2</v>
      </c>
      <c r="AX50" s="176">
        <v>0.06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14.06</v>
      </c>
      <c r="E51" s="176">
        <v>0</v>
      </c>
      <c r="F51" s="176">
        <v>0</v>
      </c>
      <c r="G51" s="176">
        <v>31.91</v>
      </c>
      <c r="H51" s="176">
        <v>0</v>
      </c>
      <c r="I51" s="176">
        <v>0</v>
      </c>
      <c r="J51" s="176">
        <v>29.33</v>
      </c>
      <c r="K51" s="176">
        <v>238.31</v>
      </c>
      <c r="L51" s="176">
        <v>8.85</v>
      </c>
      <c r="M51" s="176">
        <v>2.0699999999999998</v>
      </c>
      <c r="N51" s="176">
        <v>1.69</v>
      </c>
      <c r="O51" s="176">
        <v>2.38</v>
      </c>
      <c r="P51" s="176">
        <v>0.95</v>
      </c>
      <c r="Q51" s="176">
        <v>4.5</v>
      </c>
      <c r="R51" s="176">
        <v>10.87</v>
      </c>
      <c r="S51" s="176">
        <v>5.78</v>
      </c>
      <c r="T51" s="176">
        <v>0.45</v>
      </c>
      <c r="U51" s="176">
        <v>1.93</v>
      </c>
      <c r="V51" s="176">
        <v>0.28000000000000003</v>
      </c>
      <c r="W51" s="176">
        <v>14.77</v>
      </c>
      <c r="X51" s="176">
        <v>2.06</v>
      </c>
      <c r="Y51" s="176">
        <v>0</v>
      </c>
      <c r="Z51" s="176">
        <v>66.069999999999993</v>
      </c>
      <c r="AA51" s="176">
        <v>25.1</v>
      </c>
      <c r="AB51" s="176">
        <v>0</v>
      </c>
      <c r="AC51" s="176">
        <v>25.05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40.35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4.17</v>
      </c>
      <c r="AS51" s="176">
        <v>0</v>
      </c>
      <c r="AT51" s="176">
        <v>9.77</v>
      </c>
      <c r="AU51" s="176">
        <v>8.89</v>
      </c>
      <c r="AV51" s="176">
        <v>7.0000000000000007E-2</v>
      </c>
      <c r="AW51" s="176">
        <v>7.0000000000000007E-2</v>
      </c>
      <c r="AX51" s="176">
        <v>0.06</v>
      </c>
      <c r="AY51" s="176">
        <v>0.09</v>
      </c>
    </row>
    <row r="52" spans="1:51">
      <c r="A52" t="s">
        <v>94</v>
      </c>
      <c r="B52" s="176">
        <v>0</v>
      </c>
      <c r="C52" s="176">
        <v>0</v>
      </c>
      <c r="D52" s="176">
        <v>14.06</v>
      </c>
      <c r="E52" s="176">
        <v>0</v>
      </c>
      <c r="F52" s="176">
        <v>0</v>
      </c>
      <c r="G52" s="176">
        <v>31.91</v>
      </c>
      <c r="H52" s="176">
        <v>0</v>
      </c>
      <c r="I52" s="176">
        <v>0</v>
      </c>
      <c r="J52" s="176">
        <v>29.33</v>
      </c>
      <c r="K52" s="176">
        <v>238.29</v>
      </c>
      <c r="L52" s="176">
        <v>8.85</v>
      </c>
      <c r="M52" s="176">
        <v>2.0699999999999998</v>
      </c>
      <c r="N52" s="176">
        <v>1.69</v>
      </c>
      <c r="O52" s="176">
        <v>2.38</v>
      </c>
      <c r="P52" s="176">
        <v>0.95</v>
      </c>
      <c r="Q52" s="176">
        <v>4.5</v>
      </c>
      <c r="R52" s="176">
        <v>10.87</v>
      </c>
      <c r="S52" s="176">
        <v>5.78</v>
      </c>
      <c r="T52" s="176">
        <v>0.45</v>
      </c>
      <c r="U52" s="176">
        <v>1.93</v>
      </c>
      <c r="V52" s="176">
        <v>0.28000000000000003</v>
      </c>
      <c r="W52" s="176">
        <v>14.77</v>
      </c>
      <c r="X52" s="176">
        <v>2.06</v>
      </c>
      <c r="Y52" s="176">
        <v>0</v>
      </c>
      <c r="Z52" s="176">
        <v>66.069999999999993</v>
      </c>
      <c r="AA52" s="176">
        <v>25.1</v>
      </c>
      <c r="AB52" s="176">
        <v>0</v>
      </c>
      <c r="AC52" s="176">
        <v>25.05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40.35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4.17</v>
      </c>
      <c r="AS52" s="176">
        <v>0</v>
      </c>
      <c r="AT52" s="176">
        <v>9.77</v>
      </c>
      <c r="AU52" s="176">
        <v>8.89</v>
      </c>
      <c r="AV52" s="176">
        <v>7.0000000000000007E-2</v>
      </c>
      <c r="AW52" s="176">
        <v>7.0000000000000007E-2</v>
      </c>
      <c r="AX52" s="176">
        <v>0.06</v>
      </c>
      <c r="AY52" s="176">
        <v>0.09</v>
      </c>
    </row>
    <row r="53" spans="1:51">
      <c r="A53" t="s">
        <v>95</v>
      </c>
      <c r="B53" s="176">
        <v>0</v>
      </c>
      <c r="C53" s="176">
        <v>0</v>
      </c>
      <c r="D53" s="176">
        <v>14.06</v>
      </c>
      <c r="E53" s="176">
        <v>0</v>
      </c>
      <c r="F53" s="176">
        <v>0</v>
      </c>
      <c r="G53" s="176">
        <v>31.91</v>
      </c>
      <c r="H53" s="176">
        <v>0</v>
      </c>
      <c r="I53" s="176">
        <v>0</v>
      </c>
      <c r="J53" s="176">
        <v>29.33</v>
      </c>
      <c r="K53" s="176">
        <v>238.31</v>
      </c>
      <c r="L53" s="176">
        <v>8.85</v>
      </c>
      <c r="M53" s="176">
        <v>2.0699999999999998</v>
      </c>
      <c r="N53" s="176">
        <v>1.69</v>
      </c>
      <c r="O53" s="176">
        <v>2.38</v>
      </c>
      <c r="P53" s="176">
        <v>0.95</v>
      </c>
      <c r="Q53" s="176">
        <v>4.5</v>
      </c>
      <c r="R53" s="176">
        <v>11.01</v>
      </c>
      <c r="S53" s="176">
        <v>5.78</v>
      </c>
      <c r="T53" s="176">
        <v>0.45</v>
      </c>
      <c r="U53" s="176">
        <v>1.98</v>
      </c>
      <c r="V53" s="176">
        <v>1.81</v>
      </c>
      <c r="W53" s="176">
        <v>14.77</v>
      </c>
      <c r="X53" s="176">
        <v>2.06</v>
      </c>
      <c r="Y53" s="176">
        <v>0</v>
      </c>
      <c r="Z53" s="176">
        <v>66.069999999999993</v>
      </c>
      <c r="AA53" s="176">
        <v>25.1</v>
      </c>
      <c r="AB53" s="176">
        <v>0</v>
      </c>
      <c r="AC53" s="176">
        <v>23.4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40.35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4.17</v>
      </c>
      <c r="AS53" s="176">
        <v>0</v>
      </c>
      <c r="AT53" s="176">
        <v>9.77</v>
      </c>
      <c r="AU53" s="176">
        <v>8.89</v>
      </c>
      <c r="AV53" s="176">
        <v>7.0000000000000007E-2</v>
      </c>
      <c r="AW53" s="176">
        <v>7.0000000000000007E-2</v>
      </c>
      <c r="AX53" s="176">
        <v>0.06</v>
      </c>
      <c r="AY53" s="176">
        <v>0.09</v>
      </c>
    </row>
    <row r="54" spans="1:51">
      <c r="A54" t="s">
        <v>96</v>
      </c>
      <c r="B54" s="176">
        <v>0</v>
      </c>
      <c r="C54" s="176">
        <v>0</v>
      </c>
      <c r="D54" s="176">
        <v>14.06</v>
      </c>
      <c r="E54" s="176">
        <v>0</v>
      </c>
      <c r="F54" s="176">
        <v>0</v>
      </c>
      <c r="G54" s="176">
        <v>31.91</v>
      </c>
      <c r="H54" s="176">
        <v>0</v>
      </c>
      <c r="I54" s="176">
        <v>0</v>
      </c>
      <c r="J54" s="176">
        <v>29.33</v>
      </c>
      <c r="K54" s="176">
        <v>238.29</v>
      </c>
      <c r="L54" s="176">
        <v>0.44</v>
      </c>
      <c r="M54" s="176">
        <v>2.0699999999999998</v>
      </c>
      <c r="N54" s="176">
        <v>1.69</v>
      </c>
      <c r="O54" s="176">
        <v>2.38</v>
      </c>
      <c r="P54" s="176">
        <v>0.95</v>
      </c>
      <c r="Q54" s="176">
        <v>0.43</v>
      </c>
      <c r="R54" s="176">
        <v>0.61</v>
      </c>
      <c r="S54" s="176">
        <v>0.38</v>
      </c>
      <c r="T54" s="176">
        <v>0.03</v>
      </c>
      <c r="U54" s="176">
        <v>1.94</v>
      </c>
      <c r="V54" s="176">
        <v>0.28999999999999998</v>
      </c>
      <c r="W54" s="176">
        <v>1.39</v>
      </c>
      <c r="X54" s="176">
        <v>2.06</v>
      </c>
      <c r="Y54" s="176">
        <v>0</v>
      </c>
      <c r="Z54" s="176">
        <v>12.93</v>
      </c>
      <c r="AA54" s="176">
        <v>1.26</v>
      </c>
      <c r="AB54" s="176">
        <v>0</v>
      </c>
      <c r="AC54" s="176">
        <v>5.96</v>
      </c>
      <c r="AD54" s="176">
        <v>12.46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40.35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4.17</v>
      </c>
      <c r="AS54" s="176">
        <v>0</v>
      </c>
      <c r="AT54" s="176">
        <v>9.77</v>
      </c>
      <c r="AU54" s="176">
        <v>7.05</v>
      </c>
      <c r="AV54" s="176">
        <v>7.0000000000000007E-2</v>
      </c>
      <c r="AW54" s="176">
        <v>7.0000000000000007E-2</v>
      </c>
      <c r="AX54" s="176">
        <v>0.06</v>
      </c>
      <c r="AY54" s="176">
        <v>0.08</v>
      </c>
    </row>
    <row r="55" spans="1:51">
      <c r="A55" t="s">
        <v>97</v>
      </c>
      <c r="B55" s="176">
        <v>0</v>
      </c>
      <c r="C55" s="176">
        <v>0</v>
      </c>
      <c r="D55" s="176">
        <v>14.06</v>
      </c>
      <c r="E55" s="176">
        <v>0</v>
      </c>
      <c r="F55" s="176">
        <v>0</v>
      </c>
      <c r="G55" s="176">
        <v>31.91</v>
      </c>
      <c r="H55" s="176">
        <v>0</v>
      </c>
      <c r="I55" s="176">
        <v>0</v>
      </c>
      <c r="J55" s="176">
        <v>29.33</v>
      </c>
      <c r="K55" s="176">
        <v>233.66</v>
      </c>
      <c r="L55" s="176">
        <v>0.17</v>
      </c>
      <c r="M55" s="176">
        <v>2.0699999999999998</v>
      </c>
      <c r="N55" s="176">
        <v>1.69</v>
      </c>
      <c r="O55" s="176">
        <v>2.38</v>
      </c>
      <c r="P55" s="176">
        <v>0.95</v>
      </c>
      <c r="Q55" s="176">
        <v>0.43</v>
      </c>
      <c r="R55" s="176">
        <v>0.61</v>
      </c>
      <c r="S55" s="176">
        <v>0.38</v>
      </c>
      <c r="T55" s="176">
        <v>0.03</v>
      </c>
      <c r="U55" s="176">
        <v>1.94</v>
      </c>
      <c r="V55" s="176">
        <v>0.28000000000000003</v>
      </c>
      <c r="W55" s="176">
        <v>1.39</v>
      </c>
      <c r="X55" s="176">
        <v>2.06</v>
      </c>
      <c r="Y55" s="176">
        <v>0</v>
      </c>
      <c r="Z55" s="176">
        <v>4.37</v>
      </c>
      <c r="AA55" s="176">
        <v>1.26</v>
      </c>
      <c r="AB55" s="176">
        <v>0</v>
      </c>
      <c r="AC55" s="176">
        <v>5.49</v>
      </c>
      <c r="AD55" s="176">
        <v>2.08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41.64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4.17</v>
      </c>
      <c r="AS55" s="176">
        <v>0</v>
      </c>
      <c r="AT55" s="176">
        <v>9.77</v>
      </c>
      <c r="AU55" s="176">
        <v>7.05</v>
      </c>
      <c r="AV55" s="176">
        <v>7.0000000000000007E-2</v>
      </c>
      <c r="AW55" s="176">
        <v>7.0000000000000007E-2</v>
      </c>
      <c r="AX55" s="176">
        <v>0.06</v>
      </c>
      <c r="AY55" s="176">
        <v>0.08</v>
      </c>
    </row>
    <row r="56" spans="1:51">
      <c r="A56" t="s">
        <v>98</v>
      </c>
      <c r="B56" s="176">
        <v>0</v>
      </c>
      <c r="C56" s="176">
        <v>0</v>
      </c>
      <c r="D56" s="176">
        <v>14.06</v>
      </c>
      <c r="E56" s="176">
        <v>0</v>
      </c>
      <c r="F56" s="176">
        <v>0</v>
      </c>
      <c r="G56" s="176">
        <v>31.91</v>
      </c>
      <c r="H56" s="176">
        <v>0</v>
      </c>
      <c r="I56" s="176">
        <v>0</v>
      </c>
      <c r="J56" s="176">
        <v>29.33</v>
      </c>
      <c r="K56" s="176">
        <v>233.66</v>
      </c>
      <c r="L56" s="176">
        <v>0.17</v>
      </c>
      <c r="M56" s="176">
        <v>2.0699999999999998</v>
      </c>
      <c r="N56" s="176">
        <v>1.69</v>
      </c>
      <c r="O56" s="176">
        <v>2.38</v>
      </c>
      <c r="P56" s="176">
        <v>0.95</v>
      </c>
      <c r="Q56" s="176">
        <v>0.43</v>
      </c>
      <c r="R56" s="176">
        <v>0.61</v>
      </c>
      <c r="S56" s="176">
        <v>0.38</v>
      </c>
      <c r="T56" s="176">
        <v>0.03</v>
      </c>
      <c r="U56" s="176">
        <v>1.94</v>
      </c>
      <c r="V56" s="176">
        <v>0.28000000000000003</v>
      </c>
      <c r="W56" s="176">
        <v>1.39</v>
      </c>
      <c r="X56" s="176">
        <v>2.06</v>
      </c>
      <c r="Y56" s="176">
        <v>0</v>
      </c>
      <c r="Z56" s="176">
        <v>3.89</v>
      </c>
      <c r="AA56" s="176">
        <v>1.26</v>
      </c>
      <c r="AB56" s="176">
        <v>0</v>
      </c>
      <c r="AC56" s="176">
        <v>5.49</v>
      </c>
      <c r="AD56" s="176">
        <v>2.08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41.64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4.17</v>
      </c>
      <c r="AS56" s="176">
        <v>0</v>
      </c>
      <c r="AT56" s="176">
        <v>9.77</v>
      </c>
      <c r="AU56" s="176">
        <v>7.05</v>
      </c>
      <c r="AV56" s="176">
        <v>7.0000000000000007E-2</v>
      </c>
      <c r="AW56" s="176">
        <v>7.0000000000000007E-2</v>
      </c>
      <c r="AX56" s="176">
        <v>0.06</v>
      </c>
      <c r="AY56" s="176">
        <v>0.08</v>
      </c>
    </row>
    <row r="57" spans="1:51">
      <c r="A57" t="s">
        <v>99</v>
      </c>
      <c r="B57" s="176">
        <v>0</v>
      </c>
      <c r="C57" s="176">
        <v>0</v>
      </c>
      <c r="D57" s="176">
        <v>14.06</v>
      </c>
      <c r="E57" s="176">
        <v>0</v>
      </c>
      <c r="F57" s="176">
        <v>0</v>
      </c>
      <c r="G57" s="176">
        <v>31.91</v>
      </c>
      <c r="H57" s="176">
        <v>0</v>
      </c>
      <c r="I57" s="176">
        <v>0</v>
      </c>
      <c r="J57" s="176">
        <v>29.33</v>
      </c>
      <c r="K57" s="176">
        <v>233.66</v>
      </c>
      <c r="L57" s="176">
        <v>0.17</v>
      </c>
      <c r="M57" s="176">
        <v>2.0699999999999998</v>
      </c>
      <c r="N57" s="176">
        <v>1.69</v>
      </c>
      <c r="O57" s="176">
        <v>2.38</v>
      </c>
      <c r="P57" s="176">
        <v>0.95</v>
      </c>
      <c r="Q57" s="176">
        <v>0.43</v>
      </c>
      <c r="R57" s="176">
        <v>0.61</v>
      </c>
      <c r="S57" s="176">
        <v>0.38</v>
      </c>
      <c r="T57" s="176">
        <v>0.03</v>
      </c>
      <c r="U57" s="176">
        <v>1.94</v>
      </c>
      <c r="V57" s="176">
        <v>0.28999999999999998</v>
      </c>
      <c r="W57" s="176">
        <v>1.39</v>
      </c>
      <c r="X57" s="176">
        <v>2.06</v>
      </c>
      <c r="Y57" s="176">
        <v>0</v>
      </c>
      <c r="Z57" s="176">
        <v>3.89</v>
      </c>
      <c r="AA57" s="176">
        <v>1.26</v>
      </c>
      <c r="AB57" s="176">
        <v>0</v>
      </c>
      <c r="AC57" s="176">
        <v>5.49</v>
      </c>
      <c r="AD57" s="176">
        <v>2.08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41.64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4.17</v>
      </c>
      <c r="AS57" s="176">
        <v>0</v>
      </c>
      <c r="AT57" s="176">
        <v>9.77</v>
      </c>
      <c r="AU57" s="176">
        <v>7.05</v>
      </c>
      <c r="AV57" s="176">
        <v>7.0000000000000007E-2</v>
      </c>
      <c r="AW57" s="176">
        <v>7.0000000000000007E-2</v>
      </c>
      <c r="AX57" s="176">
        <v>0.06</v>
      </c>
      <c r="AY57" s="176">
        <v>0.08</v>
      </c>
    </row>
    <row r="58" spans="1:51">
      <c r="A58" t="s">
        <v>100</v>
      </c>
      <c r="B58" s="176">
        <v>0</v>
      </c>
      <c r="C58" s="176">
        <v>0</v>
      </c>
      <c r="D58" s="176">
        <v>14.06</v>
      </c>
      <c r="E58" s="176">
        <v>0</v>
      </c>
      <c r="F58" s="176">
        <v>0</v>
      </c>
      <c r="G58" s="176">
        <v>31.91</v>
      </c>
      <c r="H58" s="176">
        <v>0</v>
      </c>
      <c r="I58" s="176">
        <v>0</v>
      </c>
      <c r="J58" s="176">
        <v>29.33</v>
      </c>
      <c r="K58" s="176">
        <v>233.66</v>
      </c>
      <c r="L58" s="176">
        <v>0.17</v>
      </c>
      <c r="M58" s="176">
        <v>2.0699999999999998</v>
      </c>
      <c r="N58" s="176">
        <v>1.69</v>
      </c>
      <c r="O58" s="176">
        <v>2.38</v>
      </c>
      <c r="P58" s="176">
        <v>0.95</v>
      </c>
      <c r="Q58" s="176">
        <v>0.43</v>
      </c>
      <c r="R58" s="176">
        <v>0.61</v>
      </c>
      <c r="S58" s="176">
        <v>0.38</v>
      </c>
      <c r="T58" s="176">
        <v>0.03</v>
      </c>
      <c r="U58" s="176">
        <v>1.94</v>
      </c>
      <c r="V58" s="176">
        <v>0.28999999999999998</v>
      </c>
      <c r="W58" s="176">
        <v>1.39</v>
      </c>
      <c r="X58" s="176">
        <v>2.06</v>
      </c>
      <c r="Y58" s="176">
        <v>0</v>
      </c>
      <c r="Z58" s="176">
        <v>3.89</v>
      </c>
      <c r="AA58" s="176">
        <v>1.26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41.64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4.17</v>
      </c>
      <c r="AS58" s="176">
        <v>0</v>
      </c>
      <c r="AT58" s="176">
        <v>9.77</v>
      </c>
      <c r="AU58" s="176">
        <v>7.05</v>
      </c>
      <c r="AV58" s="176">
        <v>7.0000000000000007E-2</v>
      </c>
      <c r="AW58" s="176">
        <v>7.0000000000000007E-2</v>
      </c>
      <c r="AX58" s="176">
        <v>0.06</v>
      </c>
      <c r="AY58" s="176">
        <v>0.08</v>
      </c>
    </row>
    <row r="59" spans="1:51">
      <c r="A59" t="s">
        <v>101</v>
      </c>
      <c r="B59" s="176">
        <v>0</v>
      </c>
      <c r="C59" s="176">
        <v>0</v>
      </c>
      <c r="D59" s="176">
        <v>14.06</v>
      </c>
      <c r="E59" s="176">
        <v>0</v>
      </c>
      <c r="F59" s="176">
        <v>0</v>
      </c>
      <c r="G59" s="176">
        <v>31.91</v>
      </c>
      <c r="H59" s="176">
        <v>0</v>
      </c>
      <c r="I59" s="176">
        <v>0</v>
      </c>
      <c r="J59" s="176">
        <v>29.33</v>
      </c>
      <c r="K59" s="176">
        <v>233.66</v>
      </c>
      <c r="L59" s="176">
        <v>0</v>
      </c>
      <c r="M59" s="176">
        <v>2.0699999999999998</v>
      </c>
      <c r="N59" s="176">
        <v>1.69</v>
      </c>
      <c r="O59" s="176">
        <v>2.38</v>
      </c>
      <c r="P59" s="176">
        <v>0.95</v>
      </c>
      <c r="Q59" s="176">
        <v>0.43</v>
      </c>
      <c r="R59" s="176">
        <v>0.61</v>
      </c>
      <c r="S59" s="176">
        <v>0.38</v>
      </c>
      <c r="T59" s="176">
        <v>0.03</v>
      </c>
      <c r="U59" s="176">
        <v>1.97</v>
      </c>
      <c r="V59" s="176">
        <v>0.28999999999999998</v>
      </c>
      <c r="W59" s="176">
        <v>1.39</v>
      </c>
      <c r="X59" s="176">
        <v>2.06</v>
      </c>
      <c r="Y59" s="176">
        <v>0</v>
      </c>
      <c r="Z59" s="176">
        <v>3.89</v>
      </c>
      <c r="AA59" s="176">
        <v>1.26</v>
      </c>
      <c r="AB59" s="176">
        <v>0</v>
      </c>
      <c r="AC59" s="176">
        <v>34.89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41.64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4.17</v>
      </c>
      <c r="AS59" s="176">
        <v>0</v>
      </c>
      <c r="AT59" s="176">
        <v>9.77</v>
      </c>
      <c r="AU59" s="176">
        <v>7.05</v>
      </c>
      <c r="AV59" s="176">
        <v>7.0000000000000007E-2</v>
      </c>
      <c r="AW59" s="176">
        <v>7.0000000000000007E-2</v>
      </c>
      <c r="AX59" s="176">
        <v>0.06</v>
      </c>
      <c r="AY59" s="176">
        <v>0.08</v>
      </c>
    </row>
    <row r="60" spans="1:51">
      <c r="A60" t="s">
        <v>102</v>
      </c>
      <c r="B60" s="176">
        <v>0</v>
      </c>
      <c r="C60" s="176">
        <v>0</v>
      </c>
      <c r="D60" s="176">
        <v>14.06</v>
      </c>
      <c r="E60" s="176">
        <v>0</v>
      </c>
      <c r="F60" s="176">
        <v>0</v>
      </c>
      <c r="G60" s="176">
        <v>31.91</v>
      </c>
      <c r="H60" s="176">
        <v>0</v>
      </c>
      <c r="I60" s="176">
        <v>0</v>
      </c>
      <c r="J60" s="176">
        <v>29.33</v>
      </c>
      <c r="K60" s="176">
        <v>194.16</v>
      </c>
      <c r="L60" s="176">
        <v>0</v>
      </c>
      <c r="M60" s="176">
        <v>2.0699999999999998</v>
      </c>
      <c r="N60" s="176">
        <v>1.69</v>
      </c>
      <c r="O60" s="176">
        <v>2.38</v>
      </c>
      <c r="P60" s="176">
        <v>0.95</v>
      </c>
      <c r="Q60" s="176">
        <v>0.43</v>
      </c>
      <c r="R60" s="176">
        <v>0.61</v>
      </c>
      <c r="S60" s="176">
        <v>0.38</v>
      </c>
      <c r="T60" s="176">
        <v>0.03</v>
      </c>
      <c r="U60" s="176">
        <v>1.95</v>
      </c>
      <c r="V60" s="176">
        <v>0.28999999999999998</v>
      </c>
      <c r="W60" s="176">
        <v>1.39</v>
      </c>
      <c r="X60" s="176">
        <v>2.06</v>
      </c>
      <c r="Y60" s="176">
        <v>0</v>
      </c>
      <c r="Z60" s="176">
        <v>3.89</v>
      </c>
      <c r="AA60" s="176">
        <v>1.26</v>
      </c>
      <c r="AB60" s="176">
        <v>0</v>
      </c>
      <c r="AC60" s="176">
        <v>25.05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41.64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4.17</v>
      </c>
      <c r="AS60" s="176">
        <v>0</v>
      </c>
      <c r="AT60" s="176">
        <v>9.77</v>
      </c>
      <c r="AU60" s="176">
        <v>7.05</v>
      </c>
      <c r="AV60" s="176">
        <v>7.0000000000000007E-2</v>
      </c>
      <c r="AW60" s="176">
        <v>7.0000000000000007E-2</v>
      </c>
      <c r="AX60" s="176">
        <v>0.06</v>
      </c>
      <c r="AY60" s="176">
        <v>0.08</v>
      </c>
    </row>
    <row r="61" spans="1:51">
      <c r="A61" t="s">
        <v>103</v>
      </c>
      <c r="B61" s="176">
        <v>0</v>
      </c>
      <c r="C61" s="176">
        <v>0</v>
      </c>
      <c r="D61" s="176">
        <v>14.06</v>
      </c>
      <c r="E61" s="176">
        <v>0</v>
      </c>
      <c r="F61" s="176">
        <v>0</v>
      </c>
      <c r="G61" s="176">
        <v>31.91</v>
      </c>
      <c r="H61" s="176">
        <v>0</v>
      </c>
      <c r="I61" s="176">
        <v>0</v>
      </c>
      <c r="J61" s="176">
        <v>29.33</v>
      </c>
      <c r="K61" s="176">
        <v>145.74</v>
      </c>
      <c r="L61" s="176">
        <v>0.28999999999999998</v>
      </c>
      <c r="M61" s="176">
        <v>2.0699999999999998</v>
      </c>
      <c r="N61" s="176">
        <v>1.69</v>
      </c>
      <c r="O61" s="176">
        <v>2.38</v>
      </c>
      <c r="P61" s="176">
        <v>0.95</v>
      </c>
      <c r="Q61" s="176">
        <v>0.43</v>
      </c>
      <c r="R61" s="176">
        <v>0.61</v>
      </c>
      <c r="S61" s="176">
        <v>0.38</v>
      </c>
      <c r="T61" s="176">
        <v>0.03</v>
      </c>
      <c r="U61" s="176">
        <v>1.95</v>
      </c>
      <c r="V61" s="176">
        <v>0.28999999999999998</v>
      </c>
      <c r="W61" s="176">
        <v>1.39</v>
      </c>
      <c r="X61" s="176">
        <v>2.06</v>
      </c>
      <c r="Y61" s="176">
        <v>0</v>
      </c>
      <c r="Z61" s="176">
        <v>3.89</v>
      </c>
      <c r="AA61" s="176">
        <v>1.26</v>
      </c>
      <c r="AB61" s="176">
        <v>0</v>
      </c>
      <c r="AC61" s="176">
        <v>25.05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41.64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4.17</v>
      </c>
      <c r="AS61" s="176">
        <v>0</v>
      </c>
      <c r="AT61" s="176">
        <v>9.77</v>
      </c>
      <c r="AU61" s="176">
        <v>7.05</v>
      </c>
      <c r="AV61" s="176">
        <v>7.0000000000000007E-2</v>
      </c>
      <c r="AW61" s="176">
        <v>7.0000000000000007E-2</v>
      </c>
      <c r="AX61" s="176">
        <v>0.06</v>
      </c>
      <c r="AY61" s="176">
        <v>0.08</v>
      </c>
    </row>
    <row r="62" spans="1:51">
      <c r="A62" t="s">
        <v>104</v>
      </c>
      <c r="B62" s="176">
        <v>0</v>
      </c>
      <c r="C62" s="176">
        <v>0</v>
      </c>
      <c r="D62" s="176">
        <v>14.06</v>
      </c>
      <c r="E62" s="176">
        <v>0</v>
      </c>
      <c r="F62" s="176">
        <v>0</v>
      </c>
      <c r="G62" s="176">
        <v>31.91</v>
      </c>
      <c r="H62" s="176">
        <v>0</v>
      </c>
      <c r="I62" s="176">
        <v>0</v>
      </c>
      <c r="J62" s="176">
        <v>29.33</v>
      </c>
      <c r="K62" s="176">
        <v>97.34</v>
      </c>
      <c r="L62" s="176">
        <v>0.28999999999999998</v>
      </c>
      <c r="M62" s="176">
        <v>2.0699999999999998</v>
      </c>
      <c r="N62" s="176">
        <v>1.69</v>
      </c>
      <c r="O62" s="176">
        <v>2.38</v>
      </c>
      <c r="P62" s="176">
        <v>0.95</v>
      </c>
      <c r="Q62" s="176">
        <v>0.43</v>
      </c>
      <c r="R62" s="176">
        <v>0.61</v>
      </c>
      <c r="S62" s="176">
        <v>0.38</v>
      </c>
      <c r="T62" s="176">
        <v>0.03</v>
      </c>
      <c r="U62" s="176">
        <v>1.95</v>
      </c>
      <c r="V62" s="176">
        <v>0.28999999999999998</v>
      </c>
      <c r="W62" s="176">
        <v>1.39</v>
      </c>
      <c r="X62" s="176">
        <v>2.06</v>
      </c>
      <c r="Y62" s="176">
        <v>0</v>
      </c>
      <c r="Z62" s="176">
        <v>3.89</v>
      </c>
      <c r="AA62" s="176">
        <v>1.26</v>
      </c>
      <c r="AB62" s="176">
        <v>0</v>
      </c>
      <c r="AC62" s="176">
        <v>24.4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9.9</v>
      </c>
      <c r="AJ62" s="176">
        <v>0</v>
      </c>
      <c r="AK62" s="176">
        <v>41.64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4.17</v>
      </c>
      <c r="AS62" s="176">
        <v>0</v>
      </c>
      <c r="AT62" s="176">
        <v>9.77</v>
      </c>
      <c r="AU62" s="176">
        <v>7.05</v>
      </c>
      <c r="AV62" s="176">
        <v>7.0000000000000007E-2</v>
      </c>
      <c r="AW62" s="176">
        <v>7.0000000000000007E-2</v>
      </c>
      <c r="AX62" s="176">
        <v>0.06</v>
      </c>
      <c r="AY62" s="176">
        <v>0.08</v>
      </c>
    </row>
    <row r="63" spans="1:51">
      <c r="A63" t="s">
        <v>105</v>
      </c>
      <c r="B63" s="176">
        <v>0</v>
      </c>
      <c r="C63" s="176">
        <v>0</v>
      </c>
      <c r="D63" s="176">
        <v>14.06</v>
      </c>
      <c r="E63" s="176">
        <v>0</v>
      </c>
      <c r="F63" s="176">
        <v>0</v>
      </c>
      <c r="G63" s="176">
        <v>31.91</v>
      </c>
      <c r="H63" s="176">
        <v>0</v>
      </c>
      <c r="I63" s="176">
        <v>0</v>
      </c>
      <c r="J63" s="176">
        <v>29.33</v>
      </c>
      <c r="K63" s="176">
        <v>48.93</v>
      </c>
      <c r="L63" s="176">
        <v>0.28999999999999998</v>
      </c>
      <c r="M63" s="176">
        <v>2.0699999999999998</v>
      </c>
      <c r="N63" s="176">
        <v>1.69</v>
      </c>
      <c r="O63" s="176">
        <v>2.38</v>
      </c>
      <c r="P63" s="176">
        <v>0.95</v>
      </c>
      <c r="Q63" s="176">
        <v>0.43</v>
      </c>
      <c r="R63" s="176">
        <v>0.61</v>
      </c>
      <c r="S63" s="176">
        <v>0.38</v>
      </c>
      <c r="T63" s="176">
        <v>0.03</v>
      </c>
      <c r="U63" s="176">
        <v>1.95</v>
      </c>
      <c r="V63" s="176">
        <v>0.28999999999999998</v>
      </c>
      <c r="W63" s="176">
        <v>0.75</v>
      </c>
      <c r="X63" s="176">
        <v>2.06</v>
      </c>
      <c r="Y63" s="176">
        <v>0</v>
      </c>
      <c r="Z63" s="176">
        <v>3.89</v>
      </c>
      <c r="AA63" s="176">
        <v>1.26</v>
      </c>
      <c r="AB63" s="176">
        <v>0</v>
      </c>
      <c r="AC63" s="176">
        <v>24.4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48.23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4.17</v>
      </c>
      <c r="AS63" s="176">
        <v>0</v>
      </c>
      <c r="AT63" s="176">
        <v>9.77</v>
      </c>
      <c r="AU63" s="176">
        <v>7.05</v>
      </c>
      <c r="AV63" s="176">
        <v>7.0000000000000007E-2</v>
      </c>
      <c r="AW63" s="176">
        <v>7.0000000000000007E-2</v>
      </c>
      <c r="AX63" s="176">
        <v>0.06</v>
      </c>
      <c r="AY63" s="176">
        <v>0.08</v>
      </c>
    </row>
    <row r="64" spans="1:51">
      <c r="A64" t="s">
        <v>106</v>
      </c>
      <c r="B64" s="176">
        <v>0</v>
      </c>
      <c r="C64" s="176">
        <v>0</v>
      </c>
      <c r="D64" s="176">
        <v>14.06</v>
      </c>
      <c r="E64" s="176">
        <v>0</v>
      </c>
      <c r="F64" s="176">
        <v>0</v>
      </c>
      <c r="G64" s="176">
        <v>31.91</v>
      </c>
      <c r="H64" s="176">
        <v>0</v>
      </c>
      <c r="I64" s="176">
        <v>0</v>
      </c>
      <c r="J64" s="176">
        <v>29.33</v>
      </c>
      <c r="K64" s="176">
        <v>16.34</v>
      </c>
      <c r="L64" s="176">
        <v>0.28999999999999998</v>
      </c>
      <c r="M64" s="176">
        <v>2.0699999999999998</v>
      </c>
      <c r="N64" s="176">
        <v>1.69</v>
      </c>
      <c r="O64" s="176">
        <v>2.38</v>
      </c>
      <c r="P64" s="176">
        <v>0.95</v>
      </c>
      <c r="Q64" s="176">
        <v>0.43</v>
      </c>
      <c r="R64" s="176">
        <v>0.61</v>
      </c>
      <c r="S64" s="176">
        <v>0.38</v>
      </c>
      <c r="T64" s="176">
        <v>0.03</v>
      </c>
      <c r="U64" s="176">
        <v>1.95</v>
      </c>
      <c r="V64" s="176">
        <v>0.28999999999999998</v>
      </c>
      <c r="W64" s="176">
        <v>0.75</v>
      </c>
      <c r="X64" s="176">
        <v>2.06</v>
      </c>
      <c r="Y64" s="176">
        <v>0</v>
      </c>
      <c r="Z64" s="176">
        <v>3.89</v>
      </c>
      <c r="AA64" s="176">
        <v>1.26</v>
      </c>
      <c r="AB64" s="176">
        <v>0</v>
      </c>
      <c r="AC64" s="176">
        <v>24.4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48.23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4.17</v>
      </c>
      <c r="AS64" s="176">
        <v>0</v>
      </c>
      <c r="AT64" s="176">
        <v>9.77</v>
      </c>
      <c r="AU64" s="176">
        <v>7.05</v>
      </c>
      <c r="AV64" s="176">
        <v>7.0000000000000007E-2</v>
      </c>
      <c r="AW64" s="176">
        <v>7.0000000000000007E-2</v>
      </c>
      <c r="AX64" s="176">
        <v>0.06</v>
      </c>
      <c r="AY64" s="176">
        <v>0.08</v>
      </c>
    </row>
    <row r="65" spans="1:51">
      <c r="A65" t="s">
        <v>107</v>
      </c>
      <c r="B65" s="176">
        <v>0</v>
      </c>
      <c r="C65" s="176">
        <v>0</v>
      </c>
      <c r="D65" s="176">
        <v>14.06</v>
      </c>
      <c r="E65" s="176">
        <v>0</v>
      </c>
      <c r="F65" s="176">
        <v>0</v>
      </c>
      <c r="G65" s="176">
        <v>31.91</v>
      </c>
      <c r="H65" s="176">
        <v>0</v>
      </c>
      <c r="I65" s="176">
        <v>0</v>
      </c>
      <c r="J65" s="176">
        <v>29.33</v>
      </c>
      <c r="K65" s="176">
        <v>12.68</v>
      </c>
      <c r="L65" s="176">
        <v>1.1299999999999999</v>
      </c>
      <c r="M65" s="176">
        <v>2.0699999999999998</v>
      </c>
      <c r="N65" s="176">
        <v>1.69</v>
      </c>
      <c r="O65" s="176">
        <v>2.38</v>
      </c>
      <c r="P65" s="176">
        <v>0.95</v>
      </c>
      <c r="Q65" s="176">
        <v>0.13</v>
      </c>
      <c r="R65" s="176">
        <v>0.61</v>
      </c>
      <c r="S65" s="176">
        <v>0</v>
      </c>
      <c r="T65" s="176">
        <v>0.03</v>
      </c>
      <c r="U65" s="176">
        <v>1.95</v>
      </c>
      <c r="V65" s="176">
        <v>0.28999999999999998</v>
      </c>
      <c r="W65" s="176">
        <v>0.75</v>
      </c>
      <c r="X65" s="176">
        <v>2.06</v>
      </c>
      <c r="Y65" s="176">
        <v>0</v>
      </c>
      <c r="Z65" s="176">
        <v>3.89</v>
      </c>
      <c r="AA65" s="176">
        <v>1.26</v>
      </c>
      <c r="AB65" s="176">
        <v>0</v>
      </c>
      <c r="AC65" s="176">
        <v>28.67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41.64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4.17</v>
      </c>
      <c r="AS65" s="176">
        <v>0</v>
      </c>
      <c r="AT65" s="176">
        <v>9.77</v>
      </c>
      <c r="AU65" s="176">
        <v>7.05</v>
      </c>
      <c r="AV65" s="176">
        <v>7.0000000000000007E-2</v>
      </c>
      <c r="AW65" s="176">
        <v>7.0000000000000007E-2</v>
      </c>
      <c r="AX65" s="176">
        <v>0.06</v>
      </c>
      <c r="AY65" s="176">
        <v>0.08</v>
      </c>
    </row>
    <row r="66" spans="1:51">
      <c r="A66" t="s">
        <v>108</v>
      </c>
      <c r="B66" s="176">
        <v>0</v>
      </c>
      <c r="C66" s="176">
        <v>0</v>
      </c>
      <c r="D66" s="176">
        <v>14.06</v>
      </c>
      <c r="E66" s="176">
        <v>0</v>
      </c>
      <c r="F66" s="176">
        <v>0</v>
      </c>
      <c r="G66" s="176">
        <v>31.91</v>
      </c>
      <c r="H66" s="176">
        <v>0</v>
      </c>
      <c r="I66" s="176">
        <v>0</v>
      </c>
      <c r="J66" s="176">
        <v>29.33</v>
      </c>
      <c r="K66" s="176">
        <v>12.68</v>
      </c>
      <c r="L66" s="176">
        <v>0</v>
      </c>
      <c r="M66" s="176">
        <v>2.0699999999999998</v>
      </c>
      <c r="N66" s="176">
        <v>1.69</v>
      </c>
      <c r="O66" s="176">
        <v>2.38</v>
      </c>
      <c r="P66" s="176">
        <v>0.95</v>
      </c>
      <c r="Q66" s="176">
        <v>0.13</v>
      </c>
      <c r="R66" s="176">
        <v>0.61</v>
      </c>
      <c r="S66" s="176">
        <v>0</v>
      </c>
      <c r="T66" s="176">
        <v>0.03</v>
      </c>
      <c r="U66" s="176">
        <v>1.95</v>
      </c>
      <c r="V66" s="176">
        <v>0.28999999999999998</v>
      </c>
      <c r="W66" s="176">
        <v>0.75</v>
      </c>
      <c r="X66" s="176">
        <v>2.06</v>
      </c>
      <c r="Y66" s="176">
        <v>0</v>
      </c>
      <c r="Z66" s="176">
        <v>3.89</v>
      </c>
      <c r="AA66" s="176">
        <v>1.26</v>
      </c>
      <c r="AB66" s="176">
        <v>0</v>
      </c>
      <c r="AC66" s="176">
        <v>24.4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41.64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4.17</v>
      </c>
      <c r="AS66" s="176">
        <v>0</v>
      </c>
      <c r="AT66" s="176">
        <v>9.77</v>
      </c>
      <c r="AU66" s="176">
        <v>7.05</v>
      </c>
      <c r="AV66" s="176">
        <v>7.0000000000000007E-2</v>
      </c>
      <c r="AW66" s="176">
        <v>7.0000000000000007E-2</v>
      </c>
      <c r="AX66" s="176">
        <v>0.06</v>
      </c>
      <c r="AY66" s="176">
        <v>0.08</v>
      </c>
    </row>
    <row r="67" spans="1:51">
      <c r="A67" t="s">
        <v>109</v>
      </c>
      <c r="B67" s="176">
        <v>0</v>
      </c>
      <c r="C67" s="176">
        <v>0</v>
      </c>
      <c r="D67" s="176">
        <v>14.06</v>
      </c>
      <c r="E67" s="176">
        <v>0</v>
      </c>
      <c r="F67" s="176">
        <v>0</v>
      </c>
      <c r="G67" s="176">
        <v>31.91</v>
      </c>
      <c r="H67" s="176">
        <v>0</v>
      </c>
      <c r="I67" s="176">
        <v>0</v>
      </c>
      <c r="J67" s="176">
        <v>29.33</v>
      </c>
      <c r="K67" s="176">
        <v>16.329999999999998</v>
      </c>
      <c r="L67" s="176">
        <v>0.44</v>
      </c>
      <c r="M67" s="176">
        <v>2.0699999999999998</v>
      </c>
      <c r="N67" s="176">
        <v>1.69</v>
      </c>
      <c r="O67" s="176">
        <v>2.38</v>
      </c>
      <c r="P67" s="176">
        <v>0.95</v>
      </c>
      <c r="Q67" s="176">
        <v>0.43</v>
      </c>
      <c r="R67" s="176">
        <v>0.61</v>
      </c>
      <c r="S67" s="176">
        <v>0.38</v>
      </c>
      <c r="T67" s="176">
        <v>0.03</v>
      </c>
      <c r="U67" s="176">
        <v>1.95</v>
      </c>
      <c r="V67" s="176">
        <v>0.28999999999999998</v>
      </c>
      <c r="W67" s="176">
        <v>0.75</v>
      </c>
      <c r="X67" s="176">
        <v>2.06</v>
      </c>
      <c r="Y67" s="176">
        <v>0</v>
      </c>
      <c r="Z67" s="176">
        <v>3.89</v>
      </c>
      <c r="AA67" s="176">
        <v>1.26</v>
      </c>
      <c r="AB67" s="176">
        <v>0</v>
      </c>
      <c r="AC67" s="176">
        <v>24.4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37.83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4.17</v>
      </c>
      <c r="AS67" s="176">
        <v>0</v>
      </c>
      <c r="AT67" s="176">
        <v>9.77</v>
      </c>
      <c r="AU67" s="176">
        <v>7.05</v>
      </c>
      <c r="AV67" s="176">
        <v>7.0000000000000007E-2</v>
      </c>
      <c r="AW67" s="176">
        <v>7.0000000000000007E-2</v>
      </c>
      <c r="AX67" s="176">
        <v>0.06</v>
      </c>
      <c r="AY67" s="176">
        <v>0.08</v>
      </c>
    </row>
    <row r="68" spans="1:51">
      <c r="A68" t="s">
        <v>110</v>
      </c>
      <c r="B68" s="176">
        <v>0</v>
      </c>
      <c r="C68" s="176">
        <v>0</v>
      </c>
      <c r="D68" s="176">
        <v>14.06</v>
      </c>
      <c r="E68" s="176">
        <v>0</v>
      </c>
      <c r="F68" s="176">
        <v>0</v>
      </c>
      <c r="G68" s="176">
        <v>31.91</v>
      </c>
      <c r="H68" s="176">
        <v>0</v>
      </c>
      <c r="I68" s="176">
        <v>0</v>
      </c>
      <c r="J68" s="176">
        <v>9.77</v>
      </c>
      <c r="K68" s="176">
        <v>16.329999999999998</v>
      </c>
      <c r="L68" s="176">
        <v>0.44</v>
      </c>
      <c r="M68" s="176">
        <v>2.0699999999999998</v>
      </c>
      <c r="N68" s="176">
        <v>1.69</v>
      </c>
      <c r="O68" s="176">
        <v>2.38</v>
      </c>
      <c r="P68" s="176">
        <v>0.95</v>
      </c>
      <c r="Q68" s="176">
        <v>0.43</v>
      </c>
      <c r="R68" s="176">
        <v>0.61</v>
      </c>
      <c r="S68" s="176">
        <v>0.38</v>
      </c>
      <c r="T68" s="176">
        <v>0.03</v>
      </c>
      <c r="U68" s="176">
        <v>1.95</v>
      </c>
      <c r="V68" s="176">
        <v>0.28999999999999998</v>
      </c>
      <c r="W68" s="176">
        <v>0.75</v>
      </c>
      <c r="X68" s="176">
        <v>2.06</v>
      </c>
      <c r="Y68" s="176">
        <v>0</v>
      </c>
      <c r="Z68" s="176">
        <v>3.89</v>
      </c>
      <c r="AA68" s="176">
        <v>1.26</v>
      </c>
      <c r="AB68" s="176">
        <v>0</v>
      </c>
      <c r="AC68" s="176">
        <v>24.4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37.83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4.17</v>
      </c>
      <c r="AS68" s="176">
        <v>0</v>
      </c>
      <c r="AT68" s="176">
        <v>9.77</v>
      </c>
      <c r="AU68" s="176">
        <v>7.05</v>
      </c>
      <c r="AV68" s="176">
        <v>7.0000000000000007E-2</v>
      </c>
      <c r="AW68" s="176">
        <v>7.0000000000000007E-2</v>
      </c>
      <c r="AX68" s="176">
        <v>0.06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14.06</v>
      </c>
      <c r="E69" s="176">
        <v>0</v>
      </c>
      <c r="F69" s="176">
        <v>0</v>
      </c>
      <c r="G69" s="176">
        <v>31.91</v>
      </c>
      <c r="H69" s="176">
        <v>0</v>
      </c>
      <c r="I69" s="176">
        <v>0</v>
      </c>
      <c r="J69" s="176">
        <v>9.77</v>
      </c>
      <c r="K69" s="176">
        <v>16.329999999999998</v>
      </c>
      <c r="L69" s="176">
        <v>0.44</v>
      </c>
      <c r="M69" s="176">
        <v>2.0699999999999998</v>
      </c>
      <c r="N69" s="176">
        <v>1.69</v>
      </c>
      <c r="O69" s="176">
        <v>2.38</v>
      </c>
      <c r="P69" s="176">
        <v>0.95</v>
      </c>
      <c r="Q69" s="176">
        <v>0.43</v>
      </c>
      <c r="R69" s="176">
        <v>0.61</v>
      </c>
      <c r="S69" s="176">
        <v>0.38</v>
      </c>
      <c r="T69" s="176">
        <v>0.03</v>
      </c>
      <c r="U69" s="176">
        <v>1.98</v>
      </c>
      <c r="V69" s="176">
        <v>0.28999999999999998</v>
      </c>
      <c r="W69" s="176">
        <v>0.75</v>
      </c>
      <c r="X69" s="176">
        <v>2.06</v>
      </c>
      <c r="Y69" s="176">
        <v>0</v>
      </c>
      <c r="Z69" s="176">
        <v>3.89</v>
      </c>
      <c r="AA69" s="176">
        <v>1.26</v>
      </c>
      <c r="AB69" s="176">
        <v>0</v>
      </c>
      <c r="AC69" s="176">
        <v>24.4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24.51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4.17</v>
      </c>
      <c r="AS69" s="176">
        <v>0</v>
      </c>
      <c r="AT69" s="176">
        <v>29.33</v>
      </c>
      <c r="AU69" s="176">
        <v>7.05</v>
      </c>
      <c r="AV69" s="176">
        <v>7.0000000000000007E-2</v>
      </c>
      <c r="AW69" s="176">
        <v>7.0000000000000007E-2</v>
      </c>
      <c r="AX69" s="176">
        <v>0.06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14.06</v>
      </c>
      <c r="E70" s="176">
        <v>0</v>
      </c>
      <c r="F70" s="176">
        <v>0</v>
      </c>
      <c r="G70" s="176">
        <v>31.91</v>
      </c>
      <c r="H70" s="176">
        <v>0</v>
      </c>
      <c r="I70" s="176">
        <v>0</v>
      </c>
      <c r="J70" s="176">
        <v>9.77</v>
      </c>
      <c r="K70" s="176">
        <v>16.329999999999998</v>
      </c>
      <c r="L70" s="176">
        <v>0.44</v>
      </c>
      <c r="M70" s="176">
        <v>2.0699999999999998</v>
      </c>
      <c r="N70" s="176">
        <v>1.69</v>
      </c>
      <c r="O70" s="176">
        <v>2.38</v>
      </c>
      <c r="P70" s="176">
        <v>0.95</v>
      </c>
      <c r="Q70" s="176">
        <v>0.43</v>
      </c>
      <c r="R70" s="176">
        <v>0.61</v>
      </c>
      <c r="S70" s="176">
        <v>0.38</v>
      </c>
      <c r="T70" s="176">
        <v>0.03</v>
      </c>
      <c r="U70" s="176">
        <v>1.96</v>
      </c>
      <c r="V70" s="176">
        <v>0.28999999999999998</v>
      </c>
      <c r="W70" s="176">
        <v>0.75</v>
      </c>
      <c r="X70" s="176">
        <v>2.06</v>
      </c>
      <c r="Y70" s="176">
        <v>0</v>
      </c>
      <c r="Z70" s="176">
        <v>3.89</v>
      </c>
      <c r="AA70" s="176">
        <v>1.26</v>
      </c>
      <c r="AB70" s="176">
        <v>0</v>
      </c>
      <c r="AC70" s="176">
        <v>24.4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24.51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4.17</v>
      </c>
      <c r="AS70" s="176">
        <v>0</v>
      </c>
      <c r="AT70" s="176">
        <v>29.33</v>
      </c>
      <c r="AU70" s="176">
        <v>7.05</v>
      </c>
      <c r="AV70" s="176">
        <v>7.0000000000000007E-2</v>
      </c>
      <c r="AW70" s="176">
        <v>7.0000000000000007E-2</v>
      </c>
      <c r="AX70" s="176">
        <v>0.06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14.06</v>
      </c>
      <c r="E71" s="176">
        <v>0</v>
      </c>
      <c r="F71" s="176">
        <v>0</v>
      </c>
      <c r="G71" s="176">
        <v>31.91</v>
      </c>
      <c r="H71" s="176">
        <v>0</v>
      </c>
      <c r="I71" s="176">
        <v>0</v>
      </c>
      <c r="J71" s="176">
        <v>9.77</v>
      </c>
      <c r="K71" s="176">
        <v>16.329999999999998</v>
      </c>
      <c r="L71" s="176">
        <v>0.44</v>
      </c>
      <c r="M71" s="176">
        <v>2.0699999999999998</v>
      </c>
      <c r="N71" s="176">
        <v>1.69</v>
      </c>
      <c r="O71" s="176">
        <v>2.38</v>
      </c>
      <c r="P71" s="176">
        <v>0.95</v>
      </c>
      <c r="Q71" s="176">
        <v>0.43</v>
      </c>
      <c r="R71" s="176">
        <v>0.61</v>
      </c>
      <c r="S71" s="176">
        <v>0.38</v>
      </c>
      <c r="T71" s="176">
        <v>0.03</v>
      </c>
      <c r="U71" s="176">
        <v>1.96</v>
      </c>
      <c r="V71" s="176">
        <v>0.28999999999999998</v>
      </c>
      <c r="W71" s="176">
        <v>0.75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24.4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36.96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4.17</v>
      </c>
      <c r="AS71" s="176">
        <v>0</v>
      </c>
      <c r="AT71" s="176">
        <v>29.33</v>
      </c>
      <c r="AU71" s="176">
        <v>7.05</v>
      </c>
      <c r="AV71" s="176">
        <v>7.0000000000000007E-2</v>
      </c>
      <c r="AW71" s="176">
        <v>7.0000000000000007E-2</v>
      </c>
      <c r="AX71" s="176">
        <v>0.06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14.06</v>
      </c>
      <c r="E72" s="176">
        <v>0</v>
      </c>
      <c r="F72" s="176">
        <v>0</v>
      </c>
      <c r="G72" s="176">
        <v>31.91</v>
      </c>
      <c r="H72" s="176">
        <v>0</v>
      </c>
      <c r="I72" s="176">
        <v>0</v>
      </c>
      <c r="J72" s="176">
        <v>9.77</v>
      </c>
      <c r="K72" s="176">
        <v>16.329999999999998</v>
      </c>
      <c r="L72" s="176">
        <v>0.44</v>
      </c>
      <c r="M72" s="176">
        <v>2.0699999999999998</v>
      </c>
      <c r="N72" s="176">
        <v>1.69</v>
      </c>
      <c r="O72" s="176">
        <v>2.38</v>
      </c>
      <c r="P72" s="176">
        <v>0.95</v>
      </c>
      <c r="Q72" s="176">
        <v>0.43</v>
      </c>
      <c r="R72" s="176">
        <v>0.61</v>
      </c>
      <c r="S72" s="176">
        <v>0.38</v>
      </c>
      <c r="T72" s="176">
        <v>0.03</v>
      </c>
      <c r="U72" s="176">
        <v>1.96</v>
      </c>
      <c r="V72" s="176">
        <v>0.28999999999999998</v>
      </c>
      <c r="W72" s="176">
        <v>0.75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25.05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36.96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4.17</v>
      </c>
      <c r="AS72" s="176">
        <v>0</v>
      </c>
      <c r="AT72" s="176">
        <v>29.33</v>
      </c>
      <c r="AU72" s="176">
        <v>7.05</v>
      </c>
      <c r="AV72" s="176">
        <v>7.0000000000000007E-2</v>
      </c>
      <c r="AW72" s="176">
        <v>7.0000000000000007E-2</v>
      </c>
      <c r="AX72" s="176">
        <v>0.06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14.06</v>
      </c>
      <c r="E73" s="176">
        <v>0</v>
      </c>
      <c r="F73" s="176">
        <v>0</v>
      </c>
      <c r="G73" s="176">
        <v>31.91</v>
      </c>
      <c r="H73" s="176">
        <v>0</v>
      </c>
      <c r="I73" s="176">
        <v>0</v>
      </c>
      <c r="J73" s="176">
        <v>9.77</v>
      </c>
      <c r="K73" s="176">
        <v>16.329999999999998</v>
      </c>
      <c r="L73" s="176">
        <v>0.44</v>
      </c>
      <c r="M73" s="176">
        <v>2.0699999999999998</v>
      </c>
      <c r="N73" s="176">
        <v>1.69</v>
      </c>
      <c r="O73" s="176">
        <v>2.38</v>
      </c>
      <c r="P73" s="176">
        <v>0.95</v>
      </c>
      <c r="Q73" s="176">
        <v>0.43</v>
      </c>
      <c r="R73" s="176">
        <v>0.61</v>
      </c>
      <c r="S73" s="176">
        <v>0.38</v>
      </c>
      <c r="T73" s="176">
        <v>0.03</v>
      </c>
      <c r="U73" s="176">
        <v>1.96</v>
      </c>
      <c r="V73" s="176">
        <v>0.28999999999999998</v>
      </c>
      <c r="W73" s="176">
        <v>0.75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25.05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36.96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4.17</v>
      </c>
      <c r="AS73" s="176">
        <v>0</v>
      </c>
      <c r="AT73" s="176">
        <v>29.33</v>
      </c>
      <c r="AU73" s="176">
        <v>7.05</v>
      </c>
      <c r="AV73" s="176">
        <v>7.0000000000000007E-2</v>
      </c>
      <c r="AW73" s="176">
        <v>7.0000000000000007E-2</v>
      </c>
      <c r="AX73" s="176">
        <v>0.06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14.06</v>
      </c>
      <c r="E74" s="176">
        <v>0</v>
      </c>
      <c r="F74" s="176">
        <v>0</v>
      </c>
      <c r="G74" s="176">
        <v>31.91</v>
      </c>
      <c r="H74" s="176">
        <v>0</v>
      </c>
      <c r="I74" s="176">
        <v>0</v>
      </c>
      <c r="J74" s="176">
        <v>9.77</v>
      </c>
      <c r="K74" s="176">
        <v>16.329999999999998</v>
      </c>
      <c r="L74" s="176">
        <v>0.44</v>
      </c>
      <c r="M74" s="176">
        <v>2.0699999999999998</v>
      </c>
      <c r="N74" s="176">
        <v>1.69</v>
      </c>
      <c r="O74" s="176">
        <v>2.38</v>
      </c>
      <c r="P74" s="176">
        <v>0.95</v>
      </c>
      <c r="Q74" s="176">
        <v>0.43</v>
      </c>
      <c r="R74" s="176">
        <v>0.61</v>
      </c>
      <c r="S74" s="176">
        <v>0.38</v>
      </c>
      <c r="T74" s="176">
        <v>0.03</v>
      </c>
      <c r="U74" s="176">
        <v>1.96</v>
      </c>
      <c r="V74" s="176">
        <v>0.28999999999999998</v>
      </c>
      <c r="W74" s="176">
        <v>0.75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25.05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36.96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4.17</v>
      </c>
      <c r="AS74" s="176">
        <v>0</v>
      </c>
      <c r="AT74" s="176">
        <v>29.33</v>
      </c>
      <c r="AU74" s="176">
        <v>7.05</v>
      </c>
      <c r="AV74" s="176">
        <v>7.0000000000000007E-2</v>
      </c>
      <c r="AW74" s="176">
        <v>7.0000000000000007E-2</v>
      </c>
      <c r="AX74" s="176">
        <v>0.06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14.06</v>
      </c>
      <c r="E75" s="176">
        <v>0</v>
      </c>
      <c r="F75" s="176">
        <v>0</v>
      </c>
      <c r="G75" s="176">
        <v>31.91</v>
      </c>
      <c r="H75" s="176">
        <v>0</v>
      </c>
      <c r="I75" s="176">
        <v>0</v>
      </c>
      <c r="J75" s="176">
        <v>9.77</v>
      </c>
      <c r="K75" s="176">
        <v>16.329999999999998</v>
      </c>
      <c r="L75" s="176">
        <v>0.44</v>
      </c>
      <c r="M75" s="176">
        <v>2.0699999999999998</v>
      </c>
      <c r="N75" s="176">
        <v>1.69</v>
      </c>
      <c r="O75" s="176">
        <v>2.38</v>
      </c>
      <c r="P75" s="176">
        <v>0.95</v>
      </c>
      <c r="Q75" s="176">
        <v>0.43</v>
      </c>
      <c r="R75" s="176">
        <v>0.61</v>
      </c>
      <c r="S75" s="176">
        <v>0.38</v>
      </c>
      <c r="T75" s="176">
        <v>0.03</v>
      </c>
      <c r="U75" s="176">
        <v>1.96</v>
      </c>
      <c r="V75" s="176">
        <v>0.28999999999999998</v>
      </c>
      <c r="W75" s="176">
        <v>0.75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25.05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36.96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4.17</v>
      </c>
      <c r="AS75" s="176">
        <v>0</v>
      </c>
      <c r="AT75" s="176">
        <v>29.33</v>
      </c>
      <c r="AU75" s="176">
        <v>7.05</v>
      </c>
      <c r="AV75" s="176">
        <v>7.0000000000000007E-2</v>
      </c>
      <c r="AW75" s="176">
        <v>7.0000000000000007E-2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14.06</v>
      </c>
      <c r="E76" s="176">
        <v>0</v>
      </c>
      <c r="F76" s="176">
        <v>0</v>
      </c>
      <c r="G76" s="176">
        <v>31.91</v>
      </c>
      <c r="H76" s="176">
        <v>0</v>
      </c>
      <c r="I76" s="176">
        <v>0</v>
      </c>
      <c r="J76" s="176">
        <v>9.77</v>
      </c>
      <c r="K76" s="176">
        <v>16.329999999999998</v>
      </c>
      <c r="L76" s="176">
        <v>0.44</v>
      </c>
      <c r="M76" s="176">
        <v>2.0699999999999998</v>
      </c>
      <c r="N76" s="176">
        <v>1.69</v>
      </c>
      <c r="O76" s="176">
        <v>2.38</v>
      </c>
      <c r="P76" s="176">
        <v>0.95</v>
      </c>
      <c r="Q76" s="176">
        <v>0.43</v>
      </c>
      <c r="R76" s="176">
        <v>0.61</v>
      </c>
      <c r="S76" s="176">
        <v>0.38</v>
      </c>
      <c r="T76" s="176">
        <v>0.03</v>
      </c>
      <c r="U76" s="176">
        <v>1.96</v>
      </c>
      <c r="V76" s="176">
        <v>0.28999999999999998</v>
      </c>
      <c r="W76" s="176">
        <v>0.75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25.05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9.9</v>
      </c>
      <c r="AJ76" s="176">
        <v>0</v>
      </c>
      <c r="AK76" s="176">
        <v>36.96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4.17</v>
      </c>
      <c r="AS76" s="176">
        <v>0</v>
      </c>
      <c r="AT76" s="176">
        <v>29.33</v>
      </c>
      <c r="AU76" s="176">
        <v>7.05</v>
      </c>
      <c r="AV76" s="176">
        <v>7.0000000000000007E-2</v>
      </c>
      <c r="AW76" s="176">
        <v>7.0000000000000007E-2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14.06</v>
      </c>
      <c r="E77" s="176">
        <v>0</v>
      </c>
      <c r="F77" s="176">
        <v>0</v>
      </c>
      <c r="G77" s="176">
        <v>31.91</v>
      </c>
      <c r="H77" s="176">
        <v>0</v>
      </c>
      <c r="I77" s="176">
        <v>0</v>
      </c>
      <c r="J77" s="176">
        <v>9.77</v>
      </c>
      <c r="K77" s="176">
        <v>16.329999999999998</v>
      </c>
      <c r="L77" s="176">
        <v>0.44</v>
      </c>
      <c r="M77" s="176">
        <v>2.0699999999999998</v>
      </c>
      <c r="N77" s="176">
        <v>1.69</v>
      </c>
      <c r="O77" s="176">
        <v>2.38</v>
      </c>
      <c r="P77" s="176">
        <v>0.95</v>
      </c>
      <c r="Q77" s="176">
        <v>0.43</v>
      </c>
      <c r="R77" s="176">
        <v>0.61</v>
      </c>
      <c r="S77" s="176">
        <v>0.38</v>
      </c>
      <c r="T77" s="176">
        <v>0.03</v>
      </c>
      <c r="U77" s="176">
        <v>1.96</v>
      </c>
      <c r="V77" s="176">
        <v>0.28999999999999998</v>
      </c>
      <c r="W77" s="176">
        <v>0.75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25.05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36.96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4.17</v>
      </c>
      <c r="AS77" s="176">
        <v>0</v>
      </c>
      <c r="AT77" s="176">
        <v>29.33</v>
      </c>
      <c r="AU77" s="176">
        <v>7.05</v>
      </c>
      <c r="AV77" s="176">
        <v>7.0000000000000007E-2</v>
      </c>
      <c r="AW77" s="176">
        <v>7.0000000000000007E-2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14.06</v>
      </c>
      <c r="E78" s="176">
        <v>0</v>
      </c>
      <c r="F78" s="176">
        <v>0</v>
      </c>
      <c r="G78" s="176">
        <v>31.91</v>
      </c>
      <c r="H78" s="176">
        <v>0</v>
      </c>
      <c r="I78" s="176">
        <v>0</v>
      </c>
      <c r="J78" s="176">
        <v>9.77</v>
      </c>
      <c r="K78" s="176">
        <v>16.34</v>
      </c>
      <c r="L78" s="176">
        <v>2.59</v>
      </c>
      <c r="M78" s="176">
        <v>2.0699999999999998</v>
      </c>
      <c r="N78" s="176">
        <v>1.69</v>
      </c>
      <c r="O78" s="176">
        <v>2.38</v>
      </c>
      <c r="P78" s="176">
        <v>0.95</v>
      </c>
      <c r="Q78" s="176">
        <v>1.07</v>
      </c>
      <c r="R78" s="176">
        <v>0.61</v>
      </c>
      <c r="S78" s="176">
        <v>0.38</v>
      </c>
      <c r="T78" s="176">
        <v>0.03</v>
      </c>
      <c r="U78" s="176">
        <v>1.96</v>
      </c>
      <c r="V78" s="176">
        <v>0.28999999999999998</v>
      </c>
      <c r="W78" s="176">
        <v>0.75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25.05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40.700000000000003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4.17</v>
      </c>
      <c r="AS78" s="176">
        <v>0</v>
      </c>
      <c r="AT78" s="176">
        <v>29.33</v>
      </c>
      <c r="AU78" s="176">
        <v>7.05</v>
      </c>
      <c r="AV78" s="176">
        <v>7.0000000000000007E-2</v>
      </c>
      <c r="AW78" s="176">
        <v>7.0000000000000007E-2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14.06</v>
      </c>
      <c r="E79" s="176">
        <v>0</v>
      </c>
      <c r="F79" s="176">
        <v>0</v>
      </c>
      <c r="G79" s="176">
        <v>31.91</v>
      </c>
      <c r="H79" s="176">
        <v>0</v>
      </c>
      <c r="I79" s="176">
        <v>0</v>
      </c>
      <c r="J79" s="176">
        <v>9.77</v>
      </c>
      <c r="K79" s="176">
        <v>32.61</v>
      </c>
      <c r="L79" s="176">
        <v>1.19</v>
      </c>
      <c r="M79" s="176">
        <v>2.0699999999999998</v>
      </c>
      <c r="N79" s="176">
        <v>1.69</v>
      </c>
      <c r="O79" s="176">
        <v>2.38</v>
      </c>
      <c r="P79" s="176">
        <v>0.95</v>
      </c>
      <c r="Q79" s="176">
        <v>0.52</v>
      </c>
      <c r="R79" s="176">
        <v>0.61</v>
      </c>
      <c r="S79" s="176">
        <v>0.51</v>
      </c>
      <c r="T79" s="176">
        <v>0.03</v>
      </c>
      <c r="U79" s="176">
        <v>1.96</v>
      </c>
      <c r="V79" s="176">
        <v>0.28999999999999998</v>
      </c>
      <c r="W79" s="176">
        <v>0.75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25.05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14.51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4.17</v>
      </c>
      <c r="AS79" s="176">
        <v>0</v>
      </c>
      <c r="AT79" s="176">
        <v>29.33</v>
      </c>
      <c r="AU79" s="176">
        <v>7.05</v>
      </c>
      <c r="AV79" s="176">
        <v>7.0000000000000007E-2</v>
      </c>
      <c r="AW79" s="176">
        <v>7.0000000000000007E-2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14.06</v>
      </c>
      <c r="E80" s="176">
        <v>0</v>
      </c>
      <c r="F80" s="176">
        <v>0</v>
      </c>
      <c r="G80" s="176">
        <v>31.91</v>
      </c>
      <c r="H80" s="176">
        <v>0</v>
      </c>
      <c r="I80" s="176">
        <v>0</v>
      </c>
      <c r="J80" s="176">
        <v>9.77</v>
      </c>
      <c r="K80" s="176">
        <v>16.34</v>
      </c>
      <c r="L80" s="176">
        <v>0.44</v>
      </c>
      <c r="M80" s="176">
        <v>2.0699999999999998</v>
      </c>
      <c r="N80" s="176">
        <v>1.69</v>
      </c>
      <c r="O80" s="176">
        <v>2.38</v>
      </c>
      <c r="P80" s="176">
        <v>0.95</v>
      </c>
      <c r="Q80" s="176">
        <v>0.43</v>
      </c>
      <c r="R80" s="176">
        <v>0.61</v>
      </c>
      <c r="S80" s="176">
        <v>0.38</v>
      </c>
      <c r="T80" s="176">
        <v>0.03</v>
      </c>
      <c r="U80" s="176">
        <v>1.96</v>
      </c>
      <c r="V80" s="176">
        <v>0.28999999999999998</v>
      </c>
      <c r="W80" s="176">
        <v>0.75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25.05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14.51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4.17</v>
      </c>
      <c r="AS80" s="176">
        <v>0</v>
      </c>
      <c r="AT80" s="176">
        <v>29.33</v>
      </c>
      <c r="AU80" s="176">
        <v>7.05</v>
      </c>
      <c r="AV80" s="176">
        <v>7.0000000000000007E-2</v>
      </c>
      <c r="AW80" s="176">
        <v>7.0000000000000007E-2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14.06</v>
      </c>
      <c r="E81" s="176">
        <v>0</v>
      </c>
      <c r="F81" s="176">
        <v>0</v>
      </c>
      <c r="G81" s="176">
        <v>31.91</v>
      </c>
      <c r="H81" s="176">
        <v>0</v>
      </c>
      <c r="I81" s="176">
        <v>0</v>
      </c>
      <c r="J81" s="176">
        <v>9.77</v>
      </c>
      <c r="K81" s="176">
        <v>16.34</v>
      </c>
      <c r="L81" s="176">
        <v>0.44</v>
      </c>
      <c r="M81" s="176">
        <v>2.0699999999999998</v>
      </c>
      <c r="N81" s="176">
        <v>1.69</v>
      </c>
      <c r="O81" s="176">
        <v>2.38</v>
      </c>
      <c r="P81" s="176">
        <v>0.95</v>
      </c>
      <c r="Q81" s="176">
        <v>0.43</v>
      </c>
      <c r="R81" s="176">
        <v>0.61</v>
      </c>
      <c r="S81" s="176">
        <v>0.38</v>
      </c>
      <c r="T81" s="176">
        <v>0.03</v>
      </c>
      <c r="U81" s="176">
        <v>2</v>
      </c>
      <c r="V81" s="176">
        <v>0.28999999999999998</v>
      </c>
      <c r="W81" s="176">
        <v>0.75</v>
      </c>
      <c r="X81" s="176">
        <v>2.06</v>
      </c>
      <c r="Y81" s="176">
        <v>0</v>
      </c>
      <c r="Z81" s="176">
        <v>3.89</v>
      </c>
      <c r="AA81" s="176">
        <v>1.26</v>
      </c>
      <c r="AB81" s="176">
        <v>0</v>
      </c>
      <c r="AC81" s="176">
        <v>25.05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-3.21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4.17</v>
      </c>
      <c r="AS81" s="176">
        <v>0</v>
      </c>
      <c r="AT81" s="176">
        <v>29.33</v>
      </c>
      <c r="AU81" s="176">
        <v>7.05</v>
      </c>
      <c r="AV81" s="176">
        <v>7.0000000000000007E-2</v>
      </c>
      <c r="AW81" s="176">
        <v>7.0000000000000007E-2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14.06</v>
      </c>
      <c r="E82" s="176">
        <v>0</v>
      </c>
      <c r="F82" s="176">
        <v>0</v>
      </c>
      <c r="G82" s="176">
        <v>31.91</v>
      </c>
      <c r="H82" s="176">
        <v>0</v>
      </c>
      <c r="I82" s="176">
        <v>0</v>
      </c>
      <c r="J82" s="176">
        <v>9.77</v>
      </c>
      <c r="K82" s="176">
        <v>16.34</v>
      </c>
      <c r="L82" s="176">
        <v>0.44</v>
      </c>
      <c r="M82" s="176">
        <v>2.0699999999999998</v>
      </c>
      <c r="N82" s="176">
        <v>1.69</v>
      </c>
      <c r="O82" s="176">
        <v>2.38</v>
      </c>
      <c r="P82" s="176">
        <v>0.95</v>
      </c>
      <c r="Q82" s="176">
        <v>0.43</v>
      </c>
      <c r="R82" s="176">
        <v>0.61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0.75</v>
      </c>
      <c r="X82" s="176">
        <v>2.06</v>
      </c>
      <c r="Y82" s="176">
        <v>0</v>
      </c>
      <c r="Z82" s="176">
        <v>3.89</v>
      </c>
      <c r="AA82" s="176">
        <v>1.26</v>
      </c>
      <c r="AB82" s="176">
        <v>0</v>
      </c>
      <c r="AC82" s="176">
        <v>25.05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-3.21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4.17</v>
      </c>
      <c r="AS82" s="176">
        <v>0</v>
      </c>
      <c r="AT82" s="176">
        <v>29.33</v>
      </c>
      <c r="AU82" s="176">
        <v>7.05</v>
      </c>
      <c r="AV82" s="176">
        <v>7.0000000000000007E-2</v>
      </c>
      <c r="AW82" s="176">
        <v>7.0000000000000007E-2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14.06</v>
      </c>
      <c r="E83" s="176">
        <v>0</v>
      </c>
      <c r="F83" s="176">
        <v>0</v>
      </c>
      <c r="G83" s="176">
        <v>31.91</v>
      </c>
      <c r="H83" s="176">
        <v>0</v>
      </c>
      <c r="I83" s="176">
        <v>0</v>
      </c>
      <c r="J83" s="176">
        <v>9.77</v>
      </c>
      <c r="K83" s="176">
        <v>16.34</v>
      </c>
      <c r="L83" s="176">
        <v>0.44</v>
      </c>
      <c r="M83" s="176">
        <v>2.0699999999999998</v>
      </c>
      <c r="N83" s="176">
        <v>1.69</v>
      </c>
      <c r="O83" s="176">
        <v>2.38</v>
      </c>
      <c r="P83" s="176">
        <v>0.95</v>
      </c>
      <c r="Q83" s="176">
        <v>0.43</v>
      </c>
      <c r="R83" s="176">
        <v>0.61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0.75</v>
      </c>
      <c r="X83" s="176">
        <v>2.06</v>
      </c>
      <c r="Y83" s="176">
        <v>0</v>
      </c>
      <c r="Z83" s="176">
        <v>3.89</v>
      </c>
      <c r="AA83" s="176">
        <v>1.26</v>
      </c>
      <c r="AB83" s="176">
        <v>0</v>
      </c>
      <c r="AC83" s="176">
        <v>25.05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22.23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4.17</v>
      </c>
      <c r="AS83" s="176">
        <v>0</v>
      </c>
      <c r="AT83" s="176">
        <v>29.33</v>
      </c>
      <c r="AU83" s="176">
        <v>7.05</v>
      </c>
      <c r="AV83" s="176">
        <v>7.0000000000000007E-2</v>
      </c>
      <c r="AW83" s="176">
        <v>7.0000000000000007E-2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14.06</v>
      </c>
      <c r="E84" s="176">
        <v>0</v>
      </c>
      <c r="F84" s="176">
        <v>0</v>
      </c>
      <c r="G84" s="176">
        <v>31.91</v>
      </c>
      <c r="H84" s="176">
        <v>0</v>
      </c>
      <c r="I84" s="176">
        <v>0</v>
      </c>
      <c r="J84" s="176">
        <v>9.77</v>
      </c>
      <c r="K84" s="176">
        <v>16.34</v>
      </c>
      <c r="L84" s="176">
        <v>0.44</v>
      </c>
      <c r="M84" s="176">
        <v>2.0699999999999998</v>
      </c>
      <c r="N84" s="176">
        <v>1.69</v>
      </c>
      <c r="O84" s="176">
        <v>2.38</v>
      </c>
      <c r="P84" s="176">
        <v>0.95</v>
      </c>
      <c r="Q84" s="176">
        <v>0.43</v>
      </c>
      <c r="R84" s="176">
        <v>0.61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0.75</v>
      </c>
      <c r="X84" s="176">
        <v>2.06</v>
      </c>
      <c r="Y84" s="176">
        <v>0</v>
      </c>
      <c r="Z84" s="176">
        <v>3.89</v>
      </c>
      <c r="AA84" s="176">
        <v>1.26</v>
      </c>
      <c r="AB84" s="176">
        <v>0</v>
      </c>
      <c r="AC84" s="176">
        <v>25.05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22.23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4.17</v>
      </c>
      <c r="AS84" s="176">
        <v>0</v>
      </c>
      <c r="AT84" s="176">
        <v>29.33</v>
      </c>
      <c r="AU84" s="176">
        <v>7.05</v>
      </c>
      <c r="AV84" s="176">
        <v>7.0000000000000007E-2</v>
      </c>
      <c r="AW84" s="176">
        <v>7.0000000000000007E-2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14.06</v>
      </c>
      <c r="E85" s="176">
        <v>0</v>
      </c>
      <c r="F85" s="176">
        <v>0</v>
      </c>
      <c r="G85" s="176">
        <v>31.91</v>
      </c>
      <c r="H85" s="176">
        <v>0</v>
      </c>
      <c r="I85" s="176">
        <v>0</v>
      </c>
      <c r="J85" s="176">
        <v>9.77</v>
      </c>
      <c r="K85" s="176">
        <v>16.34</v>
      </c>
      <c r="L85" s="176">
        <v>0.44</v>
      </c>
      <c r="M85" s="176">
        <v>2.0699999999999998</v>
      </c>
      <c r="N85" s="176">
        <v>1.69</v>
      </c>
      <c r="O85" s="176">
        <v>2.38</v>
      </c>
      <c r="P85" s="176">
        <v>0.95</v>
      </c>
      <c r="Q85" s="176">
        <v>0.43</v>
      </c>
      <c r="R85" s="176">
        <v>0.61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0.75</v>
      </c>
      <c r="X85" s="176">
        <v>2.06</v>
      </c>
      <c r="Y85" s="176">
        <v>0</v>
      </c>
      <c r="Z85" s="176">
        <v>3.89</v>
      </c>
      <c r="AA85" s="176">
        <v>1.26</v>
      </c>
      <c r="AB85" s="176">
        <v>0</v>
      </c>
      <c r="AC85" s="176">
        <v>24.4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9.9</v>
      </c>
      <c r="AJ85" s="176">
        <v>0</v>
      </c>
      <c r="AK85" s="176">
        <v>22.23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4.17</v>
      </c>
      <c r="AS85" s="176">
        <v>0</v>
      </c>
      <c r="AT85" s="176">
        <v>29.33</v>
      </c>
      <c r="AU85" s="176">
        <v>7.05</v>
      </c>
      <c r="AV85" s="176">
        <v>7.0000000000000007E-2</v>
      </c>
      <c r="AW85" s="176">
        <v>7.0000000000000007E-2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14.06</v>
      </c>
      <c r="E86" s="176">
        <v>0</v>
      </c>
      <c r="F86" s="176">
        <v>0</v>
      </c>
      <c r="G86" s="176">
        <v>31.91</v>
      </c>
      <c r="H86" s="176">
        <v>0</v>
      </c>
      <c r="I86" s="176">
        <v>0</v>
      </c>
      <c r="J86" s="176">
        <v>9.77</v>
      </c>
      <c r="K86" s="176">
        <v>16.34</v>
      </c>
      <c r="L86" s="176">
        <v>0.44</v>
      </c>
      <c r="M86" s="176">
        <v>2.0699999999999998</v>
      </c>
      <c r="N86" s="176">
        <v>1.69</v>
      </c>
      <c r="O86" s="176">
        <v>2.38</v>
      </c>
      <c r="P86" s="176">
        <v>0.95</v>
      </c>
      <c r="Q86" s="176">
        <v>0.43</v>
      </c>
      <c r="R86" s="176">
        <v>0.61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0.75</v>
      </c>
      <c r="X86" s="176">
        <v>2.06</v>
      </c>
      <c r="Y86" s="176">
        <v>0</v>
      </c>
      <c r="Z86" s="176">
        <v>3.89</v>
      </c>
      <c r="AA86" s="176">
        <v>1.26</v>
      </c>
      <c r="AB86" s="176">
        <v>0</v>
      </c>
      <c r="AC86" s="176">
        <v>24.4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9.9</v>
      </c>
      <c r="AJ86" s="176">
        <v>0</v>
      </c>
      <c r="AK86" s="176">
        <v>22.23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4.17</v>
      </c>
      <c r="AS86" s="176">
        <v>0</v>
      </c>
      <c r="AT86" s="176">
        <v>29.33</v>
      </c>
      <c r="AU86" s="176">
        <v>7.05</v>
      </c>
      <c r="AV86" s="176">
        <v>7.0000000000000007E-2</v>
      </c>
      <c r="AW86" s="176">
        <v>7.0000000000000007E-2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14.06</v>
      </c>
      <c r="E87" s="176">
        <v>0</v>
      </c>
      <c r="F87" s="176">
        <v>0</v>
      </c>
      <c r="G87" s="176">
        <v>31.91</v>
      </c>
      <c r="H87" s="176">
        <v>0</v>
      </c>
      <c r="I87" s="176">
        <v>0</v>
      </c>
      <c r="J87" s="176">
        <v>9.77</v>
      </c>
      <c r="K87" s="176">
        <v>16.34</v>
      </c>
      <c r="L87" s="176">
        <v>0.44</v>
      </c>
      <c r="M87" s="176">
        <v>2.0699999999999998</v>
      </c>
      <c r="N87" s="176">
        <v>1.69</v>
      </c>
      <c r="O87" s="176">
        <v>2.38</v>
      </c>
      <c r="P87" s="176">
        <v>0.95</v>
      </c>
      <c r="Q87" s="176">
        <v>0.43</v>
      </c>
      <c r="R87" s="176">
        <v>0.61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0.86</v>
      </c>
      <c r="X87" s="176">
        <v>2.06</v>
      </c>
      <c r="Y87" s="176">
        <v>0</v>
      </c>
      <c r="Z87" s="176">
        <v>3.89</v>
      </c>
      <c r="AA87" s="176">
        <v>1.26</v>
      </c>
      <c r="AB87" s="176">
        <v>0</v>
      </c>
      <c r="AC87" s="176">
        <v>24.4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22.23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4.17</v>
      </c>
      <c r="AS87" s="176">
        <v>0</v>
      </c>
      <c r="AT87" s="176">
        <v>29.33</v>
      </c>
      <c r="AU87" s="176">
        <v>7.05</v>
      </c>
      <c r="AV87" s="176">
        <v>7.0000000000000007E-2</v>
      </c>
      <c r="AW87" s="176">
        <v>7.0000000000000007E-2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14.06</v>
      </c>
      <c r="E88" s="176">
        <v>0</v>
      </c>
      <c r="F88" s="176">
        <v>0</v>
      </c>
      <c r="G88" s="176">
        <v>31.91</v>
      </c>
      <c r="H88" s="176">
        <v>0</v>
      </c>
      <c r="I88" s="176">
        <v>0</v>
      </c>
      <c r="J88" s="176">
        <v>9.77</v>
      </c>
      <c r="K88" s="176">
        <v>16.34</v>
      </c>
      <c r="L88" s="176">
        <v>0.44</v>
      </c>
      <c r="M88" s="176">
        <v>2.0699999999999998</v>
      </c>
      <c r="N88" s="176">
        <v>1.69</v>
      </c>
      <c r="O88" s="176">
        <v>2.38</v>
      </c>
      <c r="P88" s="176">
        <v>0.95</v>
      </c>
      <c r="Q88" s="176">
        <v>0.43</v>
      </c>
      <c r="R88" s="176">
        <v>0.61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0.86</v>
      </c>
      <c r="X88" s="176">
        <v>2.06</v>
      </c>
      <c r="Y88" s="176">
        <v>0</v>
      </c>
      <c r="Z88" s="176">
        <v>3.89</v>
      </c>
      <c r="AA88" s="176">
        <v>1.26</v>
      </c>
      <c r="AB88" s="176">
        <v>0</v>
      </c>
      <c r="AC88" s="176">
        <v>24.4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22.23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4.17</v>
      </c>
      <c r="AS88" s="176">
        <v>0</v>
      </c>
      <c r="AT88" s="176">
        <v>29.33</v>
      </c>
      <c r="AU88" s="176">
        <v>7.05</v>
      </c>
      <c r="AV88" s="176">
        <v>7.0000000000000007E-2</v>
      </c>
      <c r="AW88" s="176">
        <v>7.0000000000000007E-2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13.02</v>
      </c>
      <c r="E89" s="176">
        <v>0</v>
      </c>
      <c r="F89" s="176">
        <v>0</v>
      </c>
      <c r="G89" s="176">
        <v>31.91</v>
      </c>
      <c r="H89" s="176">
        <v>0</v>
      </c>
      <c r="I89" s="176">
        <v>0</v>
      </c>
      <c r="J89" s="176">
        <v>9.77</v>
      </c>
      <c r="K89" s="176">
        <v>16.34</v>
      </c>
      <c r="L89" s="176">
        <v>0.44</v>
      </c>
      <c r="M89" s="176">
        <v>2.0699999999999998</v>
      </c>
      <c r="N89" s="176">
        <v>1.69</v>
      </c>
      <c r="O89" s="176">
        <v>2.38</v>
      </c>
      <c r="P89" s="176">
        <v>0.95</v>
      </c>
      <c r="Q89" s="176">
        <v>0.43</v>
      </c>
      <c r="R89" s="176">
        <v>0.61</v>
      </c>
      <c r="S89" s="176">
        <v>0.38</v>
      </c>
      <c r="T89" s="176">
        <v>0.03</v>
      </c>
      <c r="U89" s="176">
        <v>1.98</v>
      </c>
      <c r="V89" s="176">
        <v>0.28999999999999998</v>
      </c>
      <c r="W89" s="176">
        <v>0.86</v>
      </c>
      <c r="X89" s="176">
        <v>2.06</v>
      </c>
      <c r="Y89" s="176">
        <v>0</v>
      </c>
      <c r="Z89" s="176">
        <v>3.89</v>
      </c>
      <c r="AA89" s="176">
        <v>1.26</v>
      </c>
      <c r="AB89" s="176">
        <v>0</v>
      </c>
      <c r="AC89" s="176">
        <v>24.4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22.23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5.21</v>
      </c>
      <c r="AS89" s="176">
        <v>0</v>
      </c>
      <c r="AT89" s="176">
        <v>29.33</v>
      </c>
      <c r="AU89" s="176">
        <v>7.05</v>
      </c>
      <c r="AV89" s="176">
        <v>7.0000000000000007E-2</v>
      </c>
      <c r="AW89" s="176">
        <v>7.0000000000000007E-2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13.02</v>
      </c>
      <c r="E90" s="176">
        <v>0</v>
      </c>
      <c r="F90" s="176">
        <v>0</v>
      </c>
      <c r="G90" s="176">
        <v>31.91</v>
      </c>
      <c r="H90" s="176">
        <v>0</v>
      </c>
      <c r="I90" s="176">
        <v>0</v>
      </c>
      <c r="J90" s="176">
        <v>9.77</v>
      </c>
      <c r="K90" s="176">
        <v>16.34</v>
      </c>
      <c r="L90" s="176">
        <v>0.44</v>
      </c>
      <c r="M90" s="176">
        <v>2.0699999999999998</v>
      </c>
      <c r="N90" s="176">
        <v>1.69</v>
      </c>
      <c r="O90" s="176">
        <v>2.38</v>
      </c>
      <c r="P90" s="176">
        <v>0.95</v>
      </c>
      <c r="Q90" s="176">
        <v>0.43</v>
      </c>
      <c r="R90" s="176">
        <v>0.61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0.86</v>
      </c>
      <c r="X90" s="176">
        <v>2.06</v>
      </c>
      <c r="Y90" s="176">
        <v>0</v>
      </c>
      <c r="Z90" s="176">
        <v>3.89</v>
      </c>
      <c r="AA90" s="176">
        <v>1.26</v>
      </c>
      <c r="AB90" s="176">
        <v>0</v>
      </c>
      <c r="AC90" s="176">
        <v>24.4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22.23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5.21</v>
      </c>
      <c r="AS90" s="176">
        <v>0</v>
      </c>
      <c r="AT90" s="176">
        <v>29.33</v>
      </c>
      <c r="AU90" s="176">
        <v>7.05</v>
      </c>
      <c r="AV90" s="176">
        <v>7.0000000000000007E-2</v>
      </c>
      <c r="AW90" s="176">
        <v>7.0000000000000007E-2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8.33</v>
      </c>
      <c r="E91" s="176">
        <v>0</v>
      </c>
      <c r="F91" s="176">
        <v>0</v>
      </c>
      <c r="G91" s="176">
        <v>31.91</v>
      </c>
      <c r="H91" s="176">
        <v>0</v>
      </c>
      <c r="I91" s="176">
        <v>0</v>
      </c>
      <c r="J91" s="176">
        <v>9.77</v>
      </c>
      <c r="K91" s="176">
        <v>16.34</v>
      </c>
      <c r="L91" s="176">
        <v>0.44</v>
      </c>
      <c r="M91" s="176">
        <v>2.0699999999999998</v>
      </c>
      <c r="N91" s="176">
        <v>1.69</v>
      </c>
      <c r="O91" s="176">
        <v>2.38</v>
      </c>
      <c r="P91" s="176">
        <v>0.95</v>
      </c>
      <c r="Q91" s="176">
        <v>0.43</v>
      </c>
      <c r="R91" s="176">
        <v>0.61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0.86</v>
      </c>
      <c r="X91" s="176">
        <v>2.06</v>
      </c>
      <c r="Y91" s="176">
        <v>0</v>
      </c>
      <c r="Z91" s="176">
        <v>3.89</v>
      </c>
      <c r="AA91" s="176">
        <v>1.26</v>
      </c>
      <c r="AB91" s="176">
        <v>0</v>
      </c>
      <c r="AC91" s="176">
        <v>23.4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20.55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9.9</v>
      </c>
      <c r="AS91" s="176">
        <v>0</v>
      </c>
      <c r="AT91" s="176">
        <v>29.33</v>
      </c>
      <c r="AU91" s="176">
        <v>7.05</v>
      </c>
      <c r="AV91" s="176">
        <v>7.0000000000000007E-2</v>
      </c>
      <c r="AW91" s="176">
        <v>7.0000000000000007E-2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8.33</v>
      </c>
      <c r="E92" s="176">
        <v>0</v>
      </c>
      <c r="F92" s="176">
        <v>0</v>
      </c>
      <c r="G92" s="176">
        <v>31.91</v>
      </c>
      <c r="H92" s="176">
        <v>0</v>
      </c>
      <c r="I92" s="176">
        <v>0</v>
      </c>
      <c r="J92" s="176">
        <v>9.77</v>
      </c>
      <c r="K92" s="176">
        <v>16.34</v>
      </c>
      <c r="L92" s="176">
        <v>0.44</v>
      </c>
      <c r="M92" s="176">
        <v>2.0699999999999998</v>
      </c>
      <c r="N92" s="176">
        <v>1.69</v>
      </c>
      <c r="O92" s="176">
        <v>2.38</v>
      </c>
      <c r="P92" s="176">
        <v>0.95</v>
      </c>
      <c r="Q92" s="176">
        <v>0.43</v>
      </c>
      <c r="R92" s="176">
        <v>0.61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0.86</v>
      </c>
      <c r="X92" s="176">
        <v>2.06</v>
      </c>
      <c r="Y92" s="176">
        <v>0</v>
      </c>
      <c r="Z92" s="176">
        <v>3.89</v>
      </c>
      <c r="AA92" s="176">
        <v>1.26</v>
      </c>
      <c r="AB92" s="176">
        <v>0</v>
      </c>
      <c r="AC92" s="176">
        <v>23.4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20.55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9.9</v>
      </c>
      <c r="AS92" s="176">
        <v>0</v>
      </c>
      <c r="AT92" s="176">
        <v>29.33</v>
      </c>
      <c r="AU92" s="176">
        <v>7.05</v>
      </c>
      <c r="AV92" s="176">
        <v>7.0000000000000007E-2</v>
      </c>
      <c r="AW92" s="176">
        <v>7.0000000000000007E-2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8.33</v>
      </c>
      <c r="E93" s="176">
        <v>0</v>
      </c>
      <c r="F93" s="176">
        <v>0</v>
      </c>
      <c r="G93" s="176">
        <v>31.91</v>
      </c>
      <c r="H93" s="176">
        <v>0</v>
      </c>
      <c r="I93" s="176">
        <v>0</v>
      </c>
      <c r="J93" s="176">
        <v>9.77</v>
      </c>
      <c r="K93" s="176">
        <v>16.34</v>
      </c>
      <c r="L93" s="176">
        <v>0.44</v>
      </c>
      <c r="M93" s="176">
        <v>2.0699999999999998</v>
      </c>
      <c r="N93" s="176">
        <v>1.69</v>
      </c>
      <c r="O93" s="176">
        <v>2.38</v>
      </c>
      <c r="P93" s="176">
        <v>0.95</v>
      </c>
      <c r="Q93" s="176">
        <v>0.43</v>
      </c>
      <c r="R93" s="176">
        <v>0.61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0.59</v>
      </c>
      <c r="X93" s="176">
        <v>2.06</v>
      </c>
      <c r="Y93" s="176">
        <v>0</v>
      </c>
      <c r="Z93" s="176">
        <v>3.89</v>
      </c>
      <c r="AA93" s="176">
        <v>1.26</v>
      </c>
      <c r="AB93" s="176">
        <v>0</v>
      </c>
      <c r="AC93" s="176">
        <v>23.4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20.55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9.9</v>
      </c>
      <c r="AS93" s="176">
        <v>0</v>
      </c>
      <c r="AT93" s="176">
        <v>29.33</v>
      </c>
      <c r="AU93" s="176">
        <v>7.05</v>
      </c>
      <c r="AV93" s="176">
        <v>7.0000000000000007E-2</v>
      </c>
      <c r="AW93" s="176">
        <v>7.0000000000000007E-2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8.33</v>
      </c>
      <c r="E94" s="176">
        <v>0</v>
      </c>
      <c r="F94" s="176">
        <v>0</v>
      </c>
      <c r="G94" s="176">
        <v>31.91</v>
      </c>
      <c r="H94" s="176">
        <v>0</v>
      </c>
      <c r="I94" s="176">
        <v>0</v>
      </c>
      <c r="J94" s="176">
        <v>9.77</v>
      </c>
      <c r="K94" s="176">
        <v>16.34</v>
      </c>
      <c r="L94" s="176">
        <v>0.44</v>
      </c>
      <c r="M94" s="176">
        <v>2.0699999999999998</v>
      </c>
      <c r="N94" s="176">
        <v>1.69</v>
      </c>
      <c r="O94" s="176">
        <v>2.38</v>
      </c>
      <c r="P94" s="176">
        <v>0.95</v>
      </c>
      <c r="Q94" s="176">
        <v>0.43</v>
      </c>
      <c r="R94" s="176">
        <v>0.61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0.59</v>
      </c>
      <c r="X94" s="176">
        <v>2.06</v>
      </c>
      <c r="Y94" s="176">
        <v>0</v>
      </c>
      <c r="Z94" s="176">
        <v>3.89</v>
      </c>
      <c r="AA94" s="176">
        <v>1.26</v>
      </c>
      <c r="AB94" s="176">
        <v>0</v>
      </c>
      <c r="AC94" s="176">
        <v>23.4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9.9</v>
      </c>
      <c r="AJ94" s="176">
        <v>0</v>
      </c>
      <c r="AK94" s="176">
        <v>20.55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9.9</v>
      </c>
      <c r="AS94" s="176">
        <v>0</v>
      </c>
      <c r="AT94" s="176">
        <v>29.33</v>
      </c>
      <c r="AU94" s="176">
        <v>7.05</v>
      </c>
      <c r="AV94" s="176">
        <v>7.0000000000000007E-2</v>
      </c>
      <c r="AW94" s="176">
        <v>7.0000000000000007E-2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8.33</v>
      </c>
      <c r="E95" s="176">
        <v>0</v>
      </c>
      <c r="F95" s="176">
        <v>0</v>
      </c>
      <c r="G95" s="176">
        <v>31.91</v>
      </c>
      <c r="H95" s="176">
        <v>0</v>
      </c>
      <c r="I95" s="176">
        <v>0</v>
      </c>
      <c r="J95" s="176">
        <v>9.77</v>
      </c>
      <c r="K95" s="176">
        <v>16.34</v>
      </c>
      <c r="L95" s="176">
        <v>0.44</v>
      </c>
      <c r="M95" s="176">
        <v>2.0699999999999998</v>
      </c>
      <c r="N95" s="176">
        <v>1.69</v>
      </c>
      <c r="O95" s="176">
        <v>2.38</v>
      </c>
      <c r="P95" s="176">
        <v>0.95</v>
      </c>
      <c r="Q95" s="176">
        <v>0.43</v>
      </c>
      <c r="R95" s="176">
        <v>0.61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0.59</v>
      </c>
      <c r="X95" s="176">
        <v>2.06</v>
      </c>
      <c r="Y95" s="176">
        <v>0</v>
      </c>
      <c r="Z95" s="176">
        <v>3.89</v>
      </c>
      <c r="AA95" s="176">
        <v>1.26</v>
      </c>
      <c r="AB95" s="176">
        <v>0</v>
      </c>
      <c r="AC95" s="176">
        <v>23.4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9.9</v>
      </c>
      <c r="AJ95" s="176">
        <v>0</v>
      </c>
      <c r="AK95" s="176">
        <v>20.55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9.9</v>
      </c>
      <c r="AS95" s="176">
        <v>0</v>
      </c>
      <c r="AT95" s="176">
        <v>29.33</v>
      </c>
      <c r="AU95" s="176">
        <v>7.05</v>
      </c>
      <c r="AV95" s="176">
        <v>7.0000000000000007E-2</v>
      </c>
      <c r="AW95" s="176">
        <v>7.0000000000000007E-2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8.18</v>
      </c>
      <c r="E96" s="176">
        <v>0</v>
      </c>
      <c r="F96" s="176">
        <v>0</v>
      </c>
      <c r="G96" s="176">
        <v>31.91</v>
      </c>
      <c r="H96" s="176">
        <v>0</v>
      </c>
      <c r="I96" s="176">
        <v>0</v>
      </c>
      <c r="J96" s="176">
        <v>9.77</v>
      </c>
      <c r="K96" s="176">
        <v>16.34</v>
      </c>
      <c r="L96" s="176">
        <v>0.44</v>
      </c>
      <c r="M96" s="176">
        <v>2.0699999999999998</v>
      </c>
      <c r="N96" s="176">
        <v>1.69</v>
      </c>
      <c r="O96" s="176">
        <v>2.38</v>
      </c>
      <c r="P96" s="176">
        <v>0.95</v>
      </c>
      <c r="Q96" s="176">
        <v>0.43</v>
      </c>
      <c r="R96" s="176">
        <v>0.61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0.59</v>
      </c>
      <c r="X96" s="176">
        <v>2.06</v>
      </c>
      <c r="Y96" s="176">
        <v>0</v>
      </c>
      <c r="Z96" s="176">
        <v>3.89</v>
      </c>
      <c r="AA96" s="176">
        <v>1.26</v>
      </c>
      <c r="AB96" s="176">
        <v>0</v>
      </c>
      <c r="AC96" s="176">
        <v>23.4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9.9</v>
      </c>
      <c r="AJ96" s="176">
        <v>0</v>
      </c>
      <c r="AK96" s="176">
        <v>20.55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9.9</v>
      </c>
      <c r="AS96" s="176">
        <v>0</v>
      </c>
      <c r="AT96" s="176">
        <v>29.33</v>
      </c>
      <c r="AU96" s="176">
        <v>7.05</v>
      </c>
      <c r="AV96" s="176">
        <v>7.0000000000000007E-2</v>
      </c>
      <c r="AW96" s="176">
        <v>7.0000000000000007E-2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8.33</v>
      </c>
      <c r="E97" s="176">
        <v>0</v>
      </c>
      <c r="F97" s="176">
        <v>0</v>
      </c>
      <c r="G97" s="176">
        <v>31.91</v>
      </c>
      <c r="H97" s="176">
        <v>0</v>
      </c>
      <c r="I97" s="176">
        <v>0</v>
      </c>
      <c r="J97" s="176">
        <v>9.77</v>
      </c>
      <c r="K97" s="176">
        <v>16.34</v>
      </c>
      <c r="L97" s="176">
        <v>0.44</v>
      </c>
      <c r="M97" s="176">
        <v>2.0699999999999998</v>
      </c>
      <c r="N97" s="176">
        <v>1.69</v>
      </c>
      <c r="O97" s="176">
        <v>2.38</v>
      </c>
      <c r="P97" s="176">
        <v>0.95</v>
      </c>
      <c r="Q97" s="176">
        <v>0.43</v>
      </c>
      <c r="R97" s="176">
        <v>0.61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0.59</v>
      </c>
      <c r="X97" s="176">
        <v>2.06</v>
      </c>
      <c r="Y97" s="176">
        <v>0</v>
      </c>
      <c r="Z97" s="176">
        <v>3.89</v>
      </c>
      <c r="AA97" s="176">
        <v>1.26</v>
      </c>
      <c r="AB97" s="176">
        <v>0</v>
      </c>
      <c r="AC97" s="176">
        <v>23.4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9.9</v>
      </c>
      <c r="AJ97" s="176">
        <v>0</v>
      </c>
      <c r="AK97" s="176">
        <v>20.55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9.9</v>
      </c>
      <c r="AS97" s="176">
        <v>0</v>
      </c>
      <c r="AT97" s="176">
        <v>29.33</v>
      </c>
      <c r="AU97" s="176">
        <v>7.05</v>
      </c>
      <c r="AV97" s="176">
        <v>7.0000000000000007E-2</v>
      </c>
      <c r="AW97" s="176">
        <v>7.0000000000000007E-2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8.33</v>
      </c>
      <c r="E98" s="176">
        <v>0</v>
      </c>
      <c r="F98" s="176">
        <v>0</v>
      </c>
      <c r="G98" s="176">
        <v>31.91</v>
      </c>
      <c r="H98" s="176">
        <v>0</v>
      </c>
      <c r="I98" s="176">
        <v>0</v>
      </c>
      <c r="J98" s="176">
        <v>9.77</v>
      </c>
      <c r="K98" s="176">
        <v>16.34</v>
      </c>
      <c r="L98" s="176">
        <v>0.44</v>
      </c>
      <c r="M98" s="176">
        <v>2.0699999999999998</v>
      </c>
      <c r="N98" s="176">
        <v>1.69</v>
      </c>
      <c r="O98" s="176">
        <v>2.38</v>
      </c>
      <c r="P98" s="176">
        <v>0.95</v>
      </c>
      <c r="Q98" s="176">
        <v>0.43</v>
      </c>
      <c r="R98" s="176">
        <v>0.61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0.59</v>
      </c>
      <c r="X98" s="176">
        <v>2.06</v>
      </c>
      <c r="Y98" s="176">
        <v>0</v>
      </c>
      <c r="Z98" s="176">
        <v>3.89</v>
      </c>
      <c r="AA98" s="176">
        <v>1.26</v>
      </c>
      <c r="AB98" s="176">
        <v>0</v>
      </c>
      <c r="AC98" s="176">
        <v>23.4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9.9</v>
      </c>
      <c r="AJ98" s="176">
        <v>0</v>
      </c>
      <c r="AK98" s="176">
        <v>20.55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9.9</v>
      </c>
      <c r="AS98" s="176">
        <v>0</v>
      </c>
      <c r="AT98" s="176">
        <v>29.33</v>
      </c>
      <c r="AU98" s="176">
        <v>7.05</v>
      </c>
      <c r="AV98" s="176">
        <v>7.0000000000000007E-2</v>
      </c>
      <c r="AW98" s="176">
        <v>7.0000000000000007E-2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0.34347999999999929</v>
      </c>
      <c r="E99">
        <f t="shared" si="0"/>
        <v>0</v>
      </c>
      <c r="F99">
        <f t="shared" si="0"/>
        <v>0</v>
      </c>
      <c r="G99">
        <f t="shared" si="0"/>
        <v>0.73694749999999953</v>
      </c>
      <c r="H99">
        <f t="shared" si="0"/>
        <v>0</v>
      </c>
      <c r="I99">
        <f t="shared" si="0"/>
        <v>0</v>
      </c>
      <c r="J99">
        <f t="shared" si="0"/>
        <v>0.43495999999999974</v>
      </c>
      <c r="K99">
        <f t="shared" si="0"/>
        <v>3.0565800000000007</v>
      </c>
      <c r="L99">
        <f t="shared" si="0"/>
        <v>8.5527500000000048E-2</v>
      </c>
      <c r="M99">
        <f t="shared" si="0"/>
        <v>4.9679999999999891E-2</v>
      </c>
      <c r="N99">
        <f t="shared" si="0"/>
        <v>4.0559999999999957E-2</v>
      </c>
      <c r="O99">
        <f t="shared" si="0"/>
        <v>5.7119999999999928E-2</v>
      </c>
      <c r="P99">
        <f t="shared" si="0"/>
        <v>2.2800000000000039E-2</v>
      </c>
      <c r="Q99">
        <f t="shared" si="0"/>
        <v>4.8482500000000039E-2</v>
      </c>
      <c r="R99">
        <f t="shared" si="0"/>
        <v>0.10560750000000019</v>
      </c>
      <c r="S99">
        <f t="shared" si="0"/>
        <v>5.8507499999999976E-2</v>
      </c>
      <c r="T99">
        <f t="shared" si="0"/>
        <v>4.4000000000000115E-3</v>
      </c>
      <c r="U99">
        <f t="shared" si="0"/>
        <v>4.6879999999999998E-2</v>
      </c>
      <c r="V99">
        <f t="shared" si="0"/>
        <v>1.9102500000000074E-2</v>
      </c>
      <c r="W99">
        <f t="shared" si="0"/>
        <v>0.12281999999999994</v>
      </c>
      <c r="X99">
        <f t="shared" si="0"/>
        <v>0.15990499999999921</v>
      </c>
      <c r="Y99">
        <f t="shared" si="0"/>
        <v>0</v>
      </c>
      <c r="Z99">
        <f t="shared" si="0"/>
        <v>0.55315499999999829</v>
      </c>
      <c r="AA99">
        <f t="shared" si="0"/>
        <v>0.24116500000000002</v>
      </c>
      <c r="AB99">
        <f t="shared" si="0"/>
        <v>0</v>
      </c>
      <c r="AC99">
        <f t="shared" si="0"/>
        <v>0.5661425000000001</v>
      </c>
      <c r="AD99">
        <f t="shared" si="0"/>
        <v>4.6750000000000003E-3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0.78940250000000067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9.0079999999999869E-2</v>
      </c>
      <c r="AS99">
        <f t="shared" si="1"/>
        <v>5.3600000000000002E-3</v>
      </c>
      <c r="AT99">
        <f t="shared" si="1"/>
        <v>0.48659999999999948</v>
      </c>
      <c r="AU99">
        <f t="shared" si="1"/>
        <v>0.19150999999999962</v>
      </c>
      <c r="AV99">
        <f t="shared" si="1"/>
        <v>1.680000000000002E-3</v>
      </c>
      <c r="AW99">
        <f t="shared" si="1"/>
        <v>1.680000000000002E-3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8.5299999999999994</v>
      </c>
      <c r="E3" s="176">
        <v>0</v>
      </c>
      <c r="F3" s="176">
        <v>0</v>
      </c>
      <c r="G3" s="176">
        <v>13.79</v>
      </c>
      <c r="H3" s="176">
        <v>0</v>
      </c>
      <c r="I3" s="176">
        <v>0</v>
      </c>
      <c r="J3" s="176">
        <v>6.26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0.21</v>
      </c>
      <c r="R3" s="176">
        <v>0.34</v>
      </c>
      <c r="S3" s="176">
        <v>0.22</v>
      </c>
      <c r="T3" s="176">
        <v>0</v>
      </c>
      <c r="U3" s="176">
        <v>9.3000000000000007</v>
      </c>
      <c r="V3" s="176">
        <v>0.17</v>
      </c>
      <c r="W3" s="176">
        <v>0.34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15.29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1.33</v>
      </c>
      <c r="AS3" s="176">
        <v>2.76</v>
      </c>
      <c r="AT3" s="176">
        <v>13.78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8.5299999999999994</v>
      </c>
      <c r="E4" s="176">
        <v>0</v>
      </c>
      <c r="F4" s="176">
        <v>0</v>
      </c>
      <c r="G4" s="176">
        <v>13.79</v>
      </c>
      <c r="H4" s="176">
        <v>0</v>
      </c>
      <c r="I4" s="176">
        <v>0</v>
      </c>
      <c r="J4" s="176">
        <v>6.26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0.17</v>
      </c>
      <c r="W4" s="176">
        <v>0.34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15.29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1.33</v>
      </c>
      <c r="AS4" s="176">
        <v>2.76</v>
      </c>
      <c r="AT4" s="176">
        <v>13.78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8.5299999999999994</v>
      </c>
      <c r="E5" s="176">
        <v>0</v>
      </c>
      <c r="F5" s="176">
        <v>0</v>
      </c>
      <c r="G5" s="176">
        <v>13.79</v>
      </c>
      <c r="H5" s="176">
        <v>0</v>
      </c>
      <c r="I5" s="176">
        <v>0</v>
      </c>
      <c r="J5" s="176">
        <v>6.26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0.22</v>
      </c>
      <c r="T5" s="176">
        <v>0</v>
      </c>
      <c r="U5" s="176">
        <v>9.3000000000000007</v>
      </c>
      <c r="V5" s="176">
        <v>0.17</v>
      </c>
      <c r="W5" s="176">
        <v>0.34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14.74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1.33</v>
      </c>
      <c r="AS5" s="176">
        <v>2.76</v>
      </c>
      <c r="AT5" s="176">
        <v>13.78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8.5299999999999994</v>
      </c>
      <c r="E6" s="176">
        <v>0</v>
      </c>
      <c r="F6" s="176">
        <v>0</v>
      </c>
      <c r="G6" s="176">
        <v>13.79</v>
      </c>
      <c r="H6" s="176">
        <v>0</v>
      </c>
      <c r="I6" s="176">
        <v>0</v>
      </c>
      <c r="J6" s="176">
        <v>6.26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0.22</v>
      </c>
      <c r="T6" s="176">
        <v>0</v>
      </c>
      <c r="U6" s="176">
        <v>9.3000000000000007</v>
      </c>
      <c r="V6" s="176">
        <v>0.17</v>
      </c>
      <c r="W6" s="176">
        <v>0.34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14.74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1.33</v>
      </c>
      <c r="AS6" s="176">
        <v>2.76</v>
      </c>
      <c r="AT6" s="176">
        <v>13.78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8.58</v>
      </c>
      <c r="E7" s="176">
        <v>0</v>
      </c>
      <c r="F7" s="176">
        <v>0</v>
      </c>
      <c r="G7" s="176">
        <v>15.6</v>
      </c>
      <c r="H7" s="176">
        <v>0</v>
      </c>
      <c r="I7" s="176">
        <v>0</v>
      </c>
      <c r="J7" s="176">
        <v>4.6399999999999997</v>
      </c>
      <c r="K7" s="176">
        <v>5.25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0.17</v>
      </c>
      <c r="R7" s="176">
        <v>0.34</v>
      </c>
      <c r="S7" s="176">
        <v>0.22</v>
      </c>
      <c r="T7" s="176">
        <v>0</v>
      </c>
      <c r="U7" s="176">
        <v>9.3000000000000007</v>
      </c>
      <c r="V7" s="176">
        <v>0.17</v>
      </c>
      <c r="W7" s="176">
        <v>0.34</v>
      </c>
      <c r="X7" s="176">
        <v>1.19</v>
      </c>
      <c r="Y7" s="176">
        <v>0</v>
      </c>
      <c r="Z7" s="176">
        <v>2.25</v>
      </c>
      <c r="AA7" s="176">
        <v>0.73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14.74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1.33</v>
      </c>
      <c r="AS7" s="176">
        <v>0</v>
      </c>
      <c r="AT7" s="176">
        <v>15.17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9.07</v>
      </c>
      <c r="E8" s="176">
        <v>0</v>
      </c>
      <c r="F8" s="176">
        <v>0</v>
      </c>
      <c r="G8" s="176">
        <v>16.690000000000001</v>
      </c>
      <c r="H8" s="176">
        <v>0</v>
      </c>
      <c r="I8" s="176">
        <v>0</v>
      </c>
      <c r="J8" s="176">
        <v>4.87</v>
      </c>
      <c r="K8" s="176">
        <v>5.25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0.17</v>
      </c>
      <c r="R8" s="176">
        <v>0.34</v>
      </c>
      <c r="S8" s="176">
        <v>0.22</v>
      </c>
      <c r="T8" s="176">
        <v>0</v>
      </c>
      <c r="U8" s="176">
        <v>9.3000000000000007</v>
      </c>
      <c r="V8" s="176">
        <v>0.17</v>
      </c>
      <c r="W8" s="176">
        <v>0.34</v>
      </c>
      <c r="X8" s="176">
        <v>1.19</v>
      </c>
      <c r="Y8" s="176">
        <v>0</v>
      </c>
      <c r="Z8" s="176">
        <v>2.25</v>
      </c>
      <c r="AA8" s="176">
        <v>0.73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14.74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1.33</v>
      </c>
      <c r="AS8" s="176">
        <v>0</v>
      </c>
      <c r="AT8" s="176">
        <v>15.17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0</v>
      </c>
      <c r="G9" s="176">
        <v>16.690000000000001</v>
      </c>
      <c r="H9" s="176">
        <v>0</v>
      </c>
      <c r="I9" s="176">
        <v>0</v>
      </c>
      <c r="J9" s="176">
        <v>4.87</v>
      </c>
      <c r="K9" s="176">
        <v>5.25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0.17</v>
      </c>
      <c r="R9" s="176">
        <v>0.34</v>
      </c>
      <c r="S9" s="176">
        <v>0.22</v>
      </c>
      <c r="T9" s="176">
        <v>0</v>
      </c>
      <c r="U9" s="176">
        <v>9.1999999999999993</v>
      </c>
      <c r="V9" s="176">
        <v>0.17</v>
      </c>
      <c r="W9" s="176">
        <v>0.34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14.74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1.33</v>
      </c>
      <c r="AS9" s="176">
        <v>0</v>
      </c>
      <c r="AT9" s="176">
        <v>15.17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0</v>
      </c>
      <c r="G10" s="176">
        <v>16.690000000000001</v>
      </c>
      <c r="H10" s="176">
        <v>0</v>
      </c>
      <c r="I10" s="176">
        <v>0</v>
      </c>
      <c r="J10" s="176">
        <v>4.87</v>
      </c>
      <c r="K10" s="176">
        <v>5.25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0.17</v>
      </c>
      <c r="R10" s="176">
        <v>0.34</v>
      </c>
      <c r="S10" s="176">
        <v>0.22</v>
      </c>
      <c r="T10" s="176">
        <v>0</v>
      </c>
      <c r="U10" s="176">
        <v>9.1999999999999993</v>
      </c>
      <c r="V10" s="176">
        <v>0.17</v>
      </c>
      <c r="W10" s="176">
        <v>0.34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32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1.33</v>
      </c>
      <c r="AS10" s="176">
        <v>0</v>
      </c>
      <c r="AT10" s="176">
        <v>15.17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9.07</v>
      </c>
      <c r="E11" s="176">
        <v>0</v>
      </c>
      <c r="F11" s="176">
        <v>0</v>
      </c>
      <c r="G11" s="176">
        <v>16.690000000000001</v>
      </c>
      <c r="H11" s="176">
        <v>0</v>
      </c>
      <c r="I11" s="176">
        <v>0</v>
      </c>
      <c r="J11" s="176">
        <v>4.87</v>
      </c>
      <c r="K11" s="176">
        <v>8.92</v>
      </c>
      <c r="L11" s="176">
        <v>2.08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0.14000000000000001</v>
      </c>
      <c r="R11" s="176">
        <v>0.34</v>
      </c>
      <c r="S11" s="176">
        <v>0.21</v>
      </c>
      <c r="T11" s="176">
        <v>0</v>
      </c>
      <c r="U11" s="176">
        <v>9.1999999999999993</v>
      </c>
      <c r="V11" s="176">
        <v>0.17</v>
      </c>
      <c r="W11" s="176">
        <v>0.34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12.25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25.78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1.33</v>
      </c>
      <c r="AS11" s="176">
        <v>0</v>
      </c>
      <c r="AT11" s="176">
        <v>15.17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9.07</v>
      </c>
      <c r="E12" s="176">
        <v>0</v>
      </c>
      <c r="F12" s="176">
        <v>0</v>
      </c>
      <c r="G12" s="176">
        <v>16.690000000000001</v>
      </c>
      <c r="H12" s="176">
        <v>0</v>
      </c>
      <c r="I12" s="176">
        <v>0</v>
      </c>
      <c r="J12" s="176">
        <v>4.87</v>
      </c>
      <c r="K12" s="176">
        <v>45.28</v>
      </c>
      <c r="L12" s="176">
        <v>0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0.3</v>
      </c>
      <c r="R12" s="176">
        <v>0.34</v>
      </c>
      <c r="S12" s="176">
        <v>0.21</v>
      </c>
      <c r="T12" s="176">
        <v>0</v>
      </c>
      <c r="U12" s="176">
        <v>9.1999999999999993</v>
      </c>
      <c r="V12" s="176">
        <v>0.17</v>
      </c>
      <c r="W12" s="176">
        <v>0.34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12.26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25.78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1.33</v>
      </c>
      <c r="AS12" s="176">
        <v>0</v>
      </c>
      <c r="AT12" s="176">
        <v>15.17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9.07</v>
      </c>
      <c r="E13" s="176">
        <v>0</v>
      </c>
      <c r="F13" s="176">
        <v>0</v>
      </c>
      <c r="G13" s="176">
        <v>16.690000000000001</v>
      </c>
      <c r="H13" s="176">
        <v>0</v>
      </c>
      <c r="I13" s="176">
        <v>0</v>
      </c>
      <c r="J13" s="176">
        <v>4.87</v>
      </c>
      <c r="K13" s="176">
        <v>85.03</v>
      </c>
      <c r="L13" s="176">
        <v>2.0699999999999998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0.31</v>
      </c>
      <c r="R13" s="176">
        <v>0.34</v>
      </c>
      <c r="S13" s="176">
        <v>0.21</v>
      </c>
      <c r="T13" s="176">
        <v>0</v>
      </c>
      <c r="U13" s="176">
        <v>9.14</v>
      </c>
      <c r="V13" s="176">
        <v>0.17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12.26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23.33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1.33</v>
      </c>
      <c r="AS13" s="176">
        <v>0</v>
      </c>
      <c r="AT13" s="176">
        <v>15.17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9.07</v>
      </c>
      <c r="E14" s="176">
        <v>0</v>
      </c>
      <c r="F14" s="176">
        <v>0</v>
      </c>
      <c r="G14" s="176">
        <v>16.690000000000001</v>
      </c>
      <c r="H14" s="176">
        <v>0</v>
      </c>
      <c r="I14" s="176">
        <v>0</v>
      </c>
      <c r="J14" s="176">
        <v>4.87</v>
      </c>
      <c r="K14" s="176">
        <v>87.58</v>
      </c>
      <c r="L14" s="176">
        <v>2.0699999999999998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0.31</v>
      </c>
      <c r="R14" s="176">
        <v>0.34</v>
      </c>
      <c r="S14" s="176">
        <v>0.21</v>
      </c>
      <c r="T14" s="176">
        <v>0</v>
      </c>
      <c r="U14" s="176">
        <v>9.14</v>
      </c>
      <c r="V14" s="176">
        <v>0.17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12.26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23.33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1.33</v>
      </c>
      <c r="AS14" s="176">
        <v>0</v>
      </c>
      <c r="AT14" s="176">
        <v>15.17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9.07</v>
      </c>
      <c r="E15" s="176">
        <v>0</v>
      </c>
      <c r="F15" s="176">
        <v>0</v>
      </c>
      <c r="G15" s="176">
        <v>16.690000000000001</v>
      </c>
      <c r="H15" s="176">
        <v>0</v>
      </c>
      <c r="I15" s="176">
        <v>0</v>
      </c>
      <c r="J15" s="176">
        <v>4.87</v>
      </c>
      <c r="K15" s="176">
        <v>85.03</v>
      </c>
      <c r="L15" s="176">
        <v>46.83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4.3899999999999997</v>
      </c>
      <c r="R15" s="176">
        <v>0.34</v>
      </c>
      <c r="S15" s="176">
        <v>4.2699999999999996</v>
      </c>
      <c r="T15" s="176">
        <v>0</v>
      </c>
      <c r="U15" s="176">
        <v>9.14</v>
      </c>
      <c r="V15" s="176">
        <v>0.17</v>
      </c>
      <c r="W15" s="176">
        <v>0.34</v>
      </c>
      <c r="X15" s="176">
        <v>1.19</v>
      </c>
      <c r="Y15" s="176">
        <v>0</v>
      </c>
      <c r="Z15" s="176">
        <v>2.25</v>
      </c>
      <c r="AA15" s="176">
        <v>0.73</v>
      </c>
      <c r="AB15" s="176">
        <v>0</v>
      </c>
      <c r="AC15" s="176">
        <v>12.26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23.33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1.33</v>
      </c>
      <c r="AS15" s="176">
        <v>0</v>
      </c>
      <c r="AT15" s="176">
        <v>15.17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9.07</v>
      </c>
      <c r="E16" s="176">
        <v>0</v>
      </c>
      <c r="F16" s="176">
        <v>0</v>
      </c>
      <c r="G16" s="176">
        <v>16.690000000000001</v>
      </c>
      <c r="H16" s="176">
        <v>0</v>
      </c>
      <c r="I16" s="176">
        <v>0</v>
      </c>
      <c r="J16" s="176">
        <v>4.87</v>
      </c>
      <c r="K16" s="176">
        <v>85.03</v>
      </c>
      <c r="L16" s="176">
        <v>46.83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4.3899999999999997</v>
      </c>
      <c r="R16" s="176">
        <v>0.34</v>
      </c>
      <c r="S16" s="176">
        <v>4.7699999999999996</v>
      </c>
      <c r="T16" s="176">
        <v>0</v>
      </c>
      <c r="U16" s="176">
        <v>9.14</v>
      </c>
      <c r="V16" s="176">
        <v>0.17</v>
      </c>
      <c r="W16" s="176">
        <v>0.34</v>
      </c>
      <c r="X16" s="176">
        <v>1.19</v>
      </c>
      <c r="Y16" s="176">
        <v>0</v>
      </c>
      <c r="Z16" s="176">
        <v>2.25</v>
      </c>
      <c r="AA16" s="176">
        <v>0.73</v>
      </c>
      <c r="AB16" s="176">
        <v>0</v>
      </c>
      <c r="AC16" s="176">
        <v>12.26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23.33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1.33</v>
      </c>
      <c r="AS16" s="176">
        <v>0</v>
      </c>
      <c r="AT16" s="176">
        <v>15.17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9.07</v>
      </c>
      <c r="E17" s="176">
        <v>0</v>
      </c>
      <c r="F17" s="176">
        <v>0</v>
      </c>
      <c r="G17" s="176">
        <v>16.690000000000001</v>
      </c>
      <c r="H17" s="176">
        <v>0</v>
      </c>
      <c r="I17" s="176">
        <v>0</v>
      </c>
      <c r="J17" s="176">
        <v>4.87</v>
      </c>
      <c r="K17" s="176">
        <v>85.03</v>
      </c>
      <c r="L17" s="176">
        <v>31.34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2.77</v>
      </c>
      <c r="R17" s="176">
        <v>0.34</v>
      </c>
      <c r="S17" s="176">
        <v>3.37</v>
      </c>
      <c r="T17" s="176">
        <v>0</v>
      </c>
      <c r="U17" s="176">
        <v>9.14</v>
      </c>
      <c r="V17" s="176">
        <v>0.17</v>
      </c>
      <c r="W17" s="176">
        <v>0.34</v>
      </c>
      <c r="X17" s="176">
        <v>1.19</v>
      </c>
      <c r="Y17" s="176">
        <v>0</v>
      </c>
      <c r="Z17" s="176">
        <v>2.25</v>
      </c>
      <c r="AA17" s="176">
        <v>0.73</v>
      </c>
      <c r="AB17" s="176">
        <v>0</v>
      </c>
      <c r="AC17" s="176">
        <v>12.26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23.33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1.33</v>
      </c>
      <c r="AS17" s="176">
        <v>0</v>
      </c>
      <c r="AT17" s="176">
        <v>15.17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9.07</v>
      </c>
      <c r="E18" s="176">
        <v>0</v>
      </c>
      <c r="F18" s="176">
        <v>0</v>
      </c>
      <c r="G18" s="176">
        <v>16.690000000000001</v>
      </c>
      <c r="H18" s="176">
        <v>0</v>
      </c>
      <c r="I18" s="176">
        <v>0</v>
      </c>
      <c r="J18" s="176">
        <v>4.87</v>
      </c>
      <c r="K18" s="176">
        <v>85.03</v>
      </c>
      <c r="L18" s="176">
        <v>31.34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2.64</v>
      </c>
      <c r="R18" s="176">
        <v>0.34</v>
      </c>
      <c r="S18" s="176">
        <v>3.28</v>
      </c>
      <c r="T18" s="176">
        <v>0</v>
      </c>
      <c r="U18" s="176">
        <v>9.14</v>
      </c>
      <c r="V18" s="176">
        <v>0.17</v>
      </c>
      <c r="W18" s="176">
        <v>0.34</v>
      </c>
      <c r="X18" s="176">
        <v>1.19</v>
      </c>
      <c r="Y18" s="176">
        <v>0</v>
      </c>
      <c r="Z18" s="176">
        <v>2.25</v>
      </c>
      <c r="AA18" s="176">
        <v>0.73</v>
      </c>
      <c r="AB18" s="176">
        <v>0</v>
      </c>
      <c r="AC18" s="176">
        <v>12.26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23.33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1.33</v>
      </c>
      <c r="AS18" s="176">
        <v>0</v>
      </c>
      <c r="AT18" s="176">
        <v>15.17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9.07</v>
      </c>
      <c r="E19" s="176">
        <v>0</v>
      </c>
      <c r="F19" s="176">
        <v>0</v>
      </c>
      <c r="G19" s="176">
        <v>16.690000000000001</v>
      </c>
      <c r="H19" s="176">
        <v>0</v>
      </c>
      <c r="I19" s="176">
        <v>0</v>
      </c>
      <c r="J19" s="176">
        <v>4.87</v>
      </c>
      <c r="K19" s="176">
        <v>85.03</v>
      </c>
      <c r="L19" s="176">
        <v>26.5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2.64</v>
      </c>
      <c r="R19" s="176">
        <v>0.34</v>
      </c>
      <c r="S19" s="176">
        <v>3.28</v>
      </c>
      <c r="T19" s="176">
        <v>0</v>
      </c>
      <c r="U19" s="176">
        <v>9.14</v>
      </c>
      <c r="V19" s="176">
        <v>0.17</v>
      </c>
      <c r="W19" s="176">
        <v>0.34</v>
      </c>
      <c r="X19" s="176">
        <v>1.19</v>
      </c>
      <c r="Y19" s="176">
        <v>0</v>
      </c>
      <c r="Z19" s="176">
        <v>2.25</v>
      </c>
      <c r="AA19" s="176">
        <v>0.73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23.33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1.33</v>
      </c>
      <c r="AS19" s="176">
        <v>0</v>
      </c>
      <c r="AT19" s="176">
        <v>15.17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9.07</v>
      </c>
      <c r="E20" s="176">
        <v>0</v>
      </c>
      <c r="F20" s="176">
        <v>0</v>
      </c>
      <c r="G20" s="176">
        <v>16.690000000000001</v>
      </c>
      <c r="H20" s="176">
        <v>0</v>
      </c>
      <c r="I20" s="176">
        <v>0</v>
      </c>
      <c r="J20" s="176">
        <v>4.87</v>
      </c>
      <c r="K20" s="176">
        <v>85.03</v>
      </c>
      <c r="L20" s="176">
        <v>21.66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2.64</v>
      </c>
      <c r="R20" s="176">
        <v>0.34</v>
      </c>
      <c r="S20" s="176">
        <v>3.28</v>
      </c>
      <c r="T20" s="176">
        <v>0</v>
      </c>
      <c r="U20" s="176">
        <v>9.14</v>
      </c>
      <c r="V20" s="176">
        <v>0.17</v>
      </c>
      <c r="W20" s="176">
        <v>0.34</v>
      </c>
      <c r="X20" s="176">
        <v>1.19</v>
      </c>
      <c r="Y20" s="176">
        <v>0</v>
      </c>
      <c r="Z20" s="176">
        <v>2.25</v>
      </c>
      <c r="AA20" s="176">
        <v>0.73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23.33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1.33</v>
      </c>
      <c r="AS20" s="176">
        <v>0</v>
      </c>
      <c r="AT20" s="176">
        <v>15.17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9.07</v>
      </c>
      <c r="E21" s="176">
        <v>0</v>
      </c>
      <c r="F21" s="176">
        <v>0</v>
      </c>
      <c r="G21" s="176">
        <v>16.690000000000001</v>
      </c>
      <c r="H21" s="176">
        <v>0</v>
      </c>
      <c r="I21" s="176">
        <v>0</v>
      </c>
      <c r="J21" s="176">
        <v>4.87</v>
      </c>
      <c r="K21" s="176">
        <v>85.03</v>
      </c>
      <c r="L21" s="176">
        <v>16.82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2.64</v>
      </c>
      <c r="R21" s="176">
        <v>0.34</v>
      </c>
      <c r="S21" s="176">
        <v>3.28</v>
      </c>
      <c r="T21" s="176">
        <v>0</v>
      </c>
      <c r="U21" s="176">
        <v>9.14</v>
      </c>
      <c r="V21" s="176">
        <v>0.17</v>
      </c>
      <c r="W21" s="176">
        <v>0.34</v>
      </c>
      <c r="X21" s="176">
        <v>1.19</v>
      </c>
      <c r="Y21" s="176">
        <v>0</v>
      </c>
      <c r="Z21" s="176">
        <v>2.25</v>
      </c>
      <c r="AA21" s="176">
        <v>0.73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23.33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1.33</v>
      </c>
      <c r="AS21" s="176">
        <v>0</v>
      </c>
      <c r="AT21" s="176">
        <v>15.17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9.07</v>
      </c>
      <c r="E22" s="176">
        <v>0</v>
      </c>
      <c r="F22" s="176">
        <v>0</v>
      </c>
      <c r="G22" s="176">
        <v>16.690000000000001</v>
      </c>
      <c r="H22" s="176">
        <v>0</v>
      </c>
      <c r="I22" s="176">
        <v>0</v>
      </c>
      <c r="J22" s="176">
        <v>4.87</v>
      </c>
      <c r="K22" s="176">
        <v>85.03</v>
      </c>
      <c r="L22" s="176">
        <v>16.82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2.64</v>
      </c>
      <c r="R22" s="176">
        <v>0.34</v>
      </c>
      <c r="S22" s="176">
        <v>3.28</v>
      </c>
      <c r="T22" s="176">
        <v>0</v>
      </c>
      <c r="U22" s="176">
        <v>9.14</v>
      </c>
      <c r="V22" s="176">
        <v>0.17</v>
      </c>
      <c r="W22" s="176">
        <v>0.34</v>
      </c>
      <c r="X22" s="176">
        <v>1.19</v>
      </c>
      <c r="Y22" s="176">
        <v>0</v>
      </c>
      <c r="Z22" s="176">
        <v>2.25</v>
      </c>
      <c r="AA22" s="176">
        <v>0.73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23.33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1.33</v>
      </c>
      <c r="AS22" s="176">
        <v>0</v>
      </c>
      <c r="AT22" s="176">
        <v>15.17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9.07</v>
      </c>
      <c r="E23" s="176">
        <v>0</v>
      </c>
      <c r="F23" s="176">
        <v>0</v>
      </c>
      <c r="G23" s="176">
        <v>16.690000000000001</v>
      </c>
      <c r="H23" s="176">
        <v>0</v>
      </c>
      <c r="I23" s="176">
        <v>0</v>
      </c>
      <c r="J23" s="176">
        <v>4.87</v>
      </c>
      <c r="K23" s="176">
        <v>85.03</v>
      </c>
      <c r="L23" s="176">
        <v>31.34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2.64</v>
      </c>
      <c r="R23" s="176">
        <v>0.34</v>
      </c>
      <c r="S23" s="176">
        <v>3.28</v>
      </c>
      <c r="T23" s="176">
        <v>0</v>
      </c>
      <c r="U23" s="176">
        <v>9.14</v>
      </c>
      <c r="V23" s="176">
        <v>0.17</v>
      </c>
      <c r="W23" s="176">
        <v>0.34</v>
      </c>
      <c r="X23" s="176">
        <v>1.19</v>
      </c>
      <c r="Y23" s="176">
        <v>0</v>
      </c>
      <c r="Z23" s="176">
        <v>1.25</v>
      </c>
      <c r="AA23" s="176">
        <v>0.73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23.33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1.33</v>
      </c>
      <c r="AS23" s="176">
        <v>0</v>
      </c>
      <c r="AT23" s="176">
        <v>15.17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9.07</v>
      </c>
      <c r="E24" s="176">
        <v>0</v>
      </c>
      <c r="F24" s="176">
        <v>0</v>
      </c>
      <c r="G24" s="176">
        <v>16.690000000000001</v>
      </c>
      <c r="H24" s="176">
        <v>0</v>
      </c>
      <c r="I24" s="176">
        <v>0</v>
      </c>
      <c r="J24" s="176">
        <v>4.87</v>
      </c>
      <c r="K24" s="176">
        <v>85.03</v>
      </c>
      <c r="L24" s="176">
        <v>21.66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2.64</v>
      </c>
      <c r="R24" s="176">
        <v>0.34</v>
      </c>
      <c r="S24" s="176">
        <v>3.28</v>
      </c>
      <c r="T24" s="176">
        <v>0</v>
      </c>
      <c r="U24" s="176">
        <v>9.14</v>
      </c>
      <c r="V24" s="176">
        <v>0.17</v>
      </c>
      <c r="W24" s="176">
        <v>0.34</v>
      </c>
      <c r="X24" s="176">
        <v>1.19</v>
      </c>
      <c r="Y24" s="176">
        <v>0</v>
      </c>
      <c r="Z24" s="176">
        <v>1.37</v>
      </c>
      <c r="AA24" s="176">
        <v>0.73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23.33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1.33</v>
      </c>
      <c r="AS24" s="176">
        <v>0</v>
      </c>
      <c r="AT24" s="176">
        <v>15.17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9.07</v>
      </c>
      <c r="E25" s="176">
        <v>0</v>
      </c>
      <c r="F25" s="176">
        <v>0</v>
      </c>
      <c r="G25" s="176">
        <v>16.690000000000001</v>
      </c>
      <c r="H25" s="176">
        <v>0</v>
      </c>
      <c r="I25" s="176">
        <v>0</v>
      </c>
      <c r="J25" s="176">
        <v>4.87</v>
      </c>
      <c r="K25" s="176">
        <v>85.03</v>
      </c>
      <c r="L25" s="176">
        <v>2.0699999999999998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2.64</v>
      </c>
      <c r="R25" s="176">
        <v>0.34</v>
      </c>
      <c r="S25" s="176">
        <v>3.28</v>
      </c>
      <c r="T25" s="176">
        <v>0</v>
      </c>
      <c r="U25" s="176">
        <v>9.14</v>
      </c>
      <c r="V25" s="176">
        <v>0.17</v>
      </c>
      <c r="W25" s="176">
        <v>0.34</v>
      </c>
      <c r="X25" s="176">
        <v>1.19</v>
      </c>
      <c r="Y25" s="176">
        <v>0</v>
      </c>
      <c r="Z25" s="176">
        <v>2.25</v>
      </c>
      <c r="AA25" s="176">
        <v>0.73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23.33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1.33</v>
      </c>
      <c r="AS25" s="176">
        <v>0</v>
      </c>
      <c r="AT25" s="176">
        <v>15.17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9.07</v>
      </c>
      <c r="E26" s="176">
        <v>0</v>
      </c>
      <c r="F26" s="176">
        <v>0</v>
      </c>
      <c r="G26" s="176">
        <v>16.690000000000001</v>
      </c>
      <c r="H26" s="176">
        <v>0</v>
      </c>
      <c r="I26" s="176">
        <v>0</v>
      </c>
      <c r="J26" s="176">
        <v>4.87</v>
      </c>
      <c r="K26" s="176">
        <v>85.03</v>
      </c>
      <c r="L26" s="176">
        <v>2.0699999999999998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2.64</v>
      </c>
      <c r="R26" s="176">
        <v>0.34</v>
      </c>
      <c r="S26" s="176">
        <v>3.28</v>
      </c>
      <c r="T26" s="176">
        <v>0</v>
      </c>
      <c r="U26" s="176">
        <v>9.14</v>
      </c>
      <c r="V26" s="176">
        <v>0.17</v>
      </c>
      <c r="W26" s="176">
        <v>0.34</v>
      </c>
      <c r="X26" s="176">
        <v>1.19</v>
      </c>
      <c r="Y26" s="176">
        <v>0</v>
      </c>
      <c r="Z26" s="176">
        <v>2.25</v>
      </c>
      <c r="AA26" s="176">
        <v>0.73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23.33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1.33</v>
      </c>
      <c r="AS26" s="176">
        <v>0</v>
      </c>
      <c r="AT26" s="176">
        <v>15.17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9.8699999999999992</v>
      </c>
      <c r="E27" s="176">
        <v>0</v>
      </c>
      <c r="F27" s="176">
        <v>0</v>
      </c>
      <c r="G27" s="176">
        <v>16.41</v>
      </c>
      <c r="H27" s="176">
        <v>0</v>
      </c>
      <c r="I27" s="176">
        <v>0</v>
      </c>
      <c r="J27" s="176">
        <v>17.809999999999999</v>
      </c>
      <c r="K27" s="176">
        <v>85.03</v>
      </c>
      <c r="L27" s="176">
        <v>45.38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2.64</v>
      </c>
      <c r="R27" s="176">
        <v>0.34</v>
      </c>
      <c r="S27" s="176">
        <v>3.28</v>
      </c>
      <c r="T27" s="176">
        <v>0</v>
      </c>
      <c r="U27" s="176">
        <v>9.14</v>
      </c>
      <c r="V27" s="176">
        <v>0.17</v>
      </c>
      <c r="W27" s="176">
        <v>0.34</v>
      </c>
      <c r="X27" s="176">
        <v>1.19</v>
      </c>
      <c r="Y27" s="176">
        <v>0</v>
      </c>
      <c r="Z27" s="176">
        <v>2.25</v>
      </c>
      <c r="AA27" s="176">
        <v>0.73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21.38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0</v>
      </c>
      <c r="AS27" s="176">
        <v>0</v>
      </c>
      <c r="AT27" s="176">
        <v>2.23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9.8699999999999992</v>
      </c>
      <c r="E28" s="176">
        <v>0</v>
      </c>
      <c r="F28" s="176">
        <v>0</v>
      </c>
      <c r="G28" s="176">
        <v>16.41</v>
      </c>
      <c r="H28" s="176">
        <v>0</v>
      </c>
      <c r="I28" s="176">
        <v>0</v>
      </c>
      <c r="J28" s="176">
        <v>17.809999999999999</v>
      </c>
      <c r="K28" s="176">
        <v>85.03</v>
      </c>
      <c r="L28" s="176">
        <v>46.49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2.64</v>
      </c>
      <c r="R28" s="176">
        <v>0.34</v>
      </c>
      <c r="S28" s="176">
        <v>3.28</v>
      </c>
      <c r="T28" s="176">
        <v>0</v>
      </c>
      <c r="U28" s="176">
        <v>9.14</v>
      </c>
      <c r="V28" s="176">
        <v>0.17</v>
      </c>
      <c r="W28" s="176">
        <v>0.34</v>
      </c>
      <c r="X28" s="176">
        <v>1.19</v>
      </c>
      <c r="Y28" s="176">
        <v>0</v>
      </c>
      <c r="Z28" s="176">
        <v>2.25</v>
      </c>
      <c r="AA28" s="176">
        <v>0.73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21.38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0</v>
      </c>
      <c r="AS28" s="176">
        <v>0</v>
      </c>
      <c r="AT28" s="176">
        <v>2.23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9.8699999999999992</v>
      </c>
      <c r="E29" s="176">
        <v>0</v>
      </c>
      <c r="F29" s="176">
        <v>0</v>
      </c>
      <c r="G29" s="176">
        <v>16.41</v>
      </c>
      <c r="H29" s="176">
        <v>0</v>
      </c>
      <c r="I29" s="176">
        <v>0</v>
      </c>
      <c r="J29" s="176">
        <v>17.809999999999999</v>
      </c>
      <c r="K29" s="176">
        <v>85.03</v>
      </c>
      <c r="L29" s="176">
        <v>44.09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2.6</v>
      </c>
      <c r="R29" s="176">
        <v>5.87</v>
      </c>
      <c r="S29" s="176">
        <v>3.22</v>
      </c>
      <c r="T29" s="176">
        <v>0</v>
      </c>
      <c r="U29" s="176">
        <v>9.14</v>
      </c>
      <c r="V29" s="176">
        <v>0.17</v>
      </c>
      <c r="W29" s="176">
        <v>0.34</v>
      </c>
      <c r="X29" s="176">
        <v>1.19</v>
      </c>
      <c r="Y29" s="176">
        <v>0</v>
      </c>
      <c r="Z29" s="176">
        <v>2.25</v>
      </c>
      <c r="AA29" s="176">
        <v>13.23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21.38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0</v>
      </c>
      <c r="AS29" s="176">
        <v>0</v>
      </c>
      <c r="AT29" s="176">
        <v>2.23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9.8699999999999992</v>
      </c>
      <c r="E30" s="176">
        <v>0</v>
      </c>
      <c r="F30" s="176">
        <v>0</v>
      </c>
      <c r="G30" s="176">
        <v>16.41</v>
      </c>
      <c r="H30" s="176">
        <v>0</v>
      </c>
      <c r="I30" s="176">
        <v>0</v>
      </c>
      <c r="J30" s="176">
        <v>17.809999999999999</v>
      </c>
      <c r="K30" s="176">
        <v>85.03</v>
      </c>
      <c r="L30" s="176">
        <v>44.09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2.6</v>
      </c>
      <c r="R30" s="176">
        <v>5.77</v>
      </c>
      <c r="S30" s="176">
        <v>3.22</v>
      </c>
      <c r="T30" s="176">
        <v>0</v>
      </c>
      <c r="U30" s="176">
        <v>9.14</v>
      </c>
      <c r="V30" s="176">
        <v>0.17</v>
      </c>
      <c r="W30" s="176">
        <v>0.34</v>
      </c>
      <c r="X30" s="176">
        <v>1.19</v>
      </c>
      <c r="Y30" s="176">
        <v>0</v>
      </c>
      <c r="Z30" s="176">
        <v>2.25</v>
      </c>
      <c r="AA30" s="176">
        <v>13.23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21.38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0</v>
      </c>
      <c r="AS30" s="176">
        <v>0</v>
      </c>
      <c r="AT30" s="176">
        <v>2.23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9.8699999999999992</v>
      </c>
      <c r="E31" s="176">
        <v>0</v>
      </c>
      <c r="F31" s="176">
        <v>0</v>
      </c>
      <c r="G31" s="176">
        <v>16.41</v>
      </c>
      <c r="H31" s="176">
        <v>0</v>
      </c>
      <c r="I31" s="176">
        <v>0</v>
      </c>
      <c r="J31" s="176">
        <v>17.809999999999999</v>
      </c>
      <c r="K31" s="176">
        <v>85.03</v>
      </c>
      <c r="L31" s="176">
        <v>44.09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2.6</v>
      </c>
      <c r="R31" s="176">
        <v>5.77</v>
      </c>
      <c r="S31" s="176">
        <v>3.26</v>
      </c>
      <c r="T31" s="176">
        <v>0</v>
      </c>
      <c r="U31" s="176">
        <v>9.14</v>
      </c>
      <c r="V31" s="176">
        <v>5.26</v>
      </c>
      <c r="W31" s="176">
        <v>5.95</v>
      </c>
      <c r="X31" s="176">
        <v>2.76</v>
      </c>
      <c r="Y31" s="176">
        <v>0</v>
      </c>
      <c r="Z31" s="176">
        <v>37.76</v>
      </c>
      <c r="AA31" s="176">
        <v>13.23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21.38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0</v>
      </c>
      <c r="AS31" s="176">
        <v>0</v>
      </c>
      <c r="AT31" s="176">
        <v>2.23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9.8699999999999992</v>
      </c>
      <c r="E32" s="176">
        <v>0</v>
      </c>
      <c r="F32" s="176">
        <v>0</v>
      </c>
      <c r="G32" s="176">
        <v>16.41</v>
      </c>
      <c r="H32" s="176">
        <v>0</v>
      </c>
      <c r="I32" s="176">
        <v>0</v>
      </c>
      <c r="J32" s="176">
        <v>17.809999999999999</v>
      </c>
      <c r="K32" s="176">
        <v>85.03</v>
      </c>
      <c r="L32" s="176">
        <v>44.09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2.6</v>
      </c>
      <c r="R32" s="176">
        <v>5.77</v>
      </c>
      <c r="S32" s="176">
        <v>3.26</v>
      </c>
      <c r="T32" s="176">
        <v>0</v>
      </c>
      <c r="U32" s="176">
        <v>9.14</v>
      </c>
      <c r="V32" s="176">
        <v>5.26</v>
      </c>
      <c r="W32" s="176">
        <v>5.95</v>
      </c>
      <c r="X32" s="176">
        <v>1.19</v>
      </c>
      <c r="Y32" s="176">
        <v>0</v>
      </c>
      <c r="Z32" s="176">
        <v>37.76</v>
      </c>
      <c r="AA32" s="176">
        <v>13.23</v>
      </c>
      <c r="AB32" s="176">
        <v>0</v>
      </c>
      <c r="AC32" s="176">
        <v>12.1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21.38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0</v>
      </c>
      <c r="AS32" s="176">
        <v>0</v>
      </c>
      <c r="AT32" s="176">
        <v>2.23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9.8699999999999992</v>
      </c>
      <c r="E33" s="176">
        <v>0</v>
      </c>
      <c r="F33" s="176">
        <v>0</v>
      </c>
      <c r="G33" s="176">
        <v>16.41</v>
      </c>
      <c r="H33" s="176">
        <v>0</v>
      </c>
      <c r="I33" s="176">
        <v>0</v>
      </c>
      <c r="J33" s="176">
        <v>17.809999999999999</v>
      </c>
      <c r="K33" s="176">
        <v>84.97</v>
      </c>
      <c r="L33" s="176">
        <v>42.06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2.6</v>
      </c>
      <c r="R33" s="176">
        <v>5.93</v>
      </c>
      <c r="S33" s="176">
        <v>3.25</v>
      </c>
      <c r="T33" s="176">
        <v>0</v>
      </c>
      <c r="U33" s="176">
        <v>9.14</v>
      </c>
      <c r="V33" s="176">
        <v>5.26</v>
      </c>
      <c r="W33" s="176">
        <v>5.95</v>
      </c>
      <c r="X33" s="176">
        <v>1.19</v>
      </c>
      <c r="Y33" s="176">
        <v>0</v>
      </c>
      <c r="Z33" s="176">
        <v>37.76</v>
      </c>
      <c r="AA33" s="176">
        <v>13.23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21.38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0</v>
      </c>
      <c r="AS33" s="176">
        <v>0</v>
      </c>
      <c r="AT33" s="176">
        <v>2.23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9.8699999999999992</v>
      </c>
      <c r="E34" s="176">
        <v>0</v>
      </c>
      <c r="F34" s="176">
        <v>0</v>
      </c>
      <c r="G34" s="176">
        <v>16.41</v>
      </c>
      <c r="H34" s="176">
        <v>0</v>
      </c>
      <c r="I34" s="176">
        <v>0</v>
      </c>
      <c r="J34" s="176">
        <v>17.809999999999999</v>
      </c>
      <c r="K34" s="176">
        <v>84.97</v>
      </c>
      <c r="L34" s="176">
        <v>42.06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2.6</v>
      </c>
      <c r="R34" s="176">
        <v>5.77</v>
      </c>
      <c r="S34" s="176">
        <v>3.25</v>
      </c>
      <c r="T34" s="176">
        <v>0</v>
      </c>
      <c r="U34" s="176">
        <v>9.14</v>
      </c>
      <c r="V34" s="176">
        <v>5.26</v>
      </c>
      <c r="W34" s="176">
        <v>5.95</v>
      </c>
      <c r="X34" s="176">
        <v>20.04</v>
      </c>
      <c r="Y34" s="176">
        <v>0</v>
      </c>
      <c r="Z34" s="176">
        <v>37.76</v>
      </c>
      <c r="AA34" s="176">
        <v>13.23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21.38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0</v>
      </c>
      <c r="AS34" s="176">
        <v>0</v>
      </c>
      <c r="AT34" s="176">
        <v>2.23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9.6</v>
      </c>
      <c r="E35" s="176">
        <v>0</v>
      </c>
      <c r="F35" s="176">
        <v>0</v>
      </c>
      <c r="G35" s="176">
        <v>16.41</v>
      </c>
      <c r="H35" s="176">
        <v>0</v>
      </c>
      <c r="I35" s="176">
        <v>0</v>
      </c>
      <c r="J35" s="176">
        <v>15.03</v>
      </c>
      <c r="K35" s="176">
        <v>84.87</v>
      </c>
      <c r="L35" s="176">
        <v>42.06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2.59</v>
      </c>
      <c r="R35" s="176">
        <v>5.77</v>
      </c>
      <c r="S35" s="176">
        <v>3.21</v>
      </c>
      <c r="T35" s="176">
        <v>0</v>
      </c>
      <c r="U35" s="176">
        <v>9.14</v>
      </c>
      <c r="V35" s="176">
        <v>5.26</v>
      </c>
      <c r="W35" s="176">
        <v>5.95</v>
      </c>
      <c r="X35" s="176">
        <v>20.04</v>
      </c>
      <c r="Y35" s="176">
        <v>0</v>
      </c>
      <c r="Z35" s="176">
        <v>37.76</v>
      </c>
      <c r="AA35" s="176">
        <v>13.23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21.38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0</v>
      </c>
      <c r="AS35" s="176">
        <v>0</v>
      </c>
      <c r="AT35" s="176">
        <v>5.01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9.6</v>
      </c>
      <c r="E36" s="176">
        <v>0</v>
      </c>
      <c r="F36" s="176">
        <v>0</v>
      </c>
      <c r="G36" s="176">
        <v>16.41</v>
      </c>
      <c r="H36" s="176">
        <v>0</v>
      </c>
      <c r="I36" s="176">
        <v>0</v>
      </c>
      <c r="J36" s="176">
        <v>15.03</v>
      </c>
      <c r="K36" s="176">
        <v>84.87</v>
      </c>
      <c r="L36" s="176">
        <v>42.06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2.59</v>
      </c>
      <c r="R36" s="176">
        <v>5.77</v>
      </c>
      <c r="S36" s="176">
        <v>3.21</v>
      </c>
      <c r="T36" s="176">
        <v>0</v>
      </c>
      <c r="U36" s="176">
        <v>9.14</v>
      </c>
      <c r="V36" s="176">
        <v>5.26</v>
      </c>
      <c r="W36" s="176">
        <v>5.95</v>
      </c>
      <c r="X36" s="176">
        <v>20.04</v>
      </c>
      <c r="Y36" s="176">
        <v>0</v>
      </c>
      <c r="Z36" s="176">
        <v>37.76</v>
      </c>
      <c r="AA36" s="176">
        <v>13.23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21.38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0</v>
      </c>
      <c r="AS36" s="176">
        <v>0</v>
      </c>
      <c r="AT36" s="176">
        <v>5.01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7.47</v>
      </c>
      <c r="E37" s="176">
        <v>0</v>
      </c>
      <c r="F37" s="176">
        <v>0</v>
      </c>
      <c r="G37" s="176">
        <v>16.41</v>
      </c>
      <c r="H37" s="176">
        <v>0</v>
      </c>
      <c r="I37" s="176">
        <v>0</v>
      </c>
      <c r="J37" s="176">
        <v>15.03</v>
      </c>
      <c r="K37" s="176">
        <v>84.89</v>
      </c>
      <c r="L37" s="176">
        <v>42.06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2.59</v>
      </c>
      <c r="R37" s="176">
        <v>5.77</v>
      </c>
      <c r="S37" s="176">
        <v>3.21</v>
      </c>
      <c r="T37" s="176">
        <v>0</v>
      </c>
      <c r="U37" s="176">
        <v>9.07</v>
      </c>
      <c r="V37" s="176">
        <v>5.26</v>
      </c>
      <c r="W37" s="176">
        <v>5.95</v>
      </c>
      <c r="X37" s="176">
        <v>20.04</v>
      </c>
      <c r="Y37" s="176">
        <v>0</v>
      </c>
      <c r="Z37" s="176">
        <v>37.76</v>
      </c>
      <c r="AA37" s="176">
        <v>13.23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21.38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0.06</v>
      </c>
      <c r="AS37" s="176">
        <v>0</v>
      </c>
      <c r="AT37" s="176">
        <v>5.01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7.47</v>
      </c>
      <c r="E38" s="176">
        <v>0</v>
      </c>
      <c r="F38" s="176">
        <v>0</v>
      </c>
      <c r="G38" s="176">
        <v>16.41</v>
      </c>
      <c r="H38" s="176">
        <v>0</v>
      </c>
      <c r="I38" s="176">
        <v>0</v>
      </c>
      <c r="J38" s="176">
        <v>15.03</v>
      </c>
      <c r="K38" s="176">
        <v>84.87</v>
      </c>
      <c r="L38" s="176">
        <v>42.06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2.59</v>
      </c>
      <c r="R38" s="176">
        <v>5.77</v>
      </c>
      <c r="S38" s="176">
        <v>3.21</v>
      </c>
      <c r="T38" s="176">
        <v>0</v>
      </c>
      <c r="U38" s="176">
        <v>9.07</v>
      </c>
      <c r="V38" s="176">
        <v>5.26</v>
      </c>
      <c r="W38" s="176">
        <v>5.95</v>
      </c>
      <c r="X38" s="176">
        <v>20.04</v>
      </c>
      <c r="Y38" s="176">
        <v>0</v>
      </c>
      <c r="Z38" s="176">
        <v>37.76</v>
      </c>
      <c r="AA38" s="176">
        <v>13.23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21.38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0.06</v>
      </c>
      <c r="AS38" s="176">
        <v>0</v>
      </c>
      <c r="AT38" s="176">
        <v>5.01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7.47</v>
      </c>
      <c r="E39" s="176">
        <v>0</v>
      </c>
      <c r="F39" s="176">
        <v>0</v>
      </c>
      <c r="G39" s="176">
        <v>16.41</v>
      </c>
      <c r="H39" s="176">
        <v>0</v>
      </c>
      <c r="I39" s="176">
        <v>0</v>
      </c>
      <c r="J39" s="176">
        <v>15.03</v>
      </c>
      <c r="K39" s="176">
        <v>84.85</v>
      </c>
      <c r="L39" s="176">
        <v>42.06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2.68</v>
      </c>
      <c r="R39" s="176">
        <v>5.77</v>
      </c>
      <c r="S39" s="176">
        <v>3.21</v>
      </c>
      <c r="T39" s="176">
        <v>0</v>
      </c>
      <c r="U39" s="176">
        <v>9.07</v>
      </c>
      <c r="V39" s="176">
        <v>5.26</v>
      </c>
      <c r="W39" s="176">
        <v>5.95</v>
      </c>
      <c r="X39" s="176">
        <v>28.42</v>
      </c>
      <c r="Y39" s="176">
        <v>0</v>
      </c>
      <c r="Z39" s="176">
        <v>37.76</v>
      </c>
      <c r="AA39" s="176">
        <v>13.23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21.38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1.9</v>
      </c>
      <c r="AS39" s="176">
        <v>0</v>
      </c>
      <c r="AT39" s="176">
        <v>5.01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7.47</v>
      </c>
      <c r="E40" s="176">
        <v>0</v>
      </c>
      <c r="F40" s="176">
        <v>0</v>
      </c>
      <c r="G40" s="176">
        <v>16.41</v>
      </c>
      <c r="H40" s="176">
        <v>0</v>
      </c>
      <c r="I40" s="176">
        <v>0</v>
      </c>
      <c r="J40" s="176">
        <v>15.03</v>
      </c>
      <c r="K40" s="176">
        <v>84.85</v>
      </c>
      <c r="L40" s="176">
        <v>42.06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2.68</v>
      </c>
      <c r="R40" s="176">
        <v>5.77</v>
      </c>
      <c r="S40" s="176">
        <v>3.21</v>
      </c>
      <c r="T40" s="176">
        <v>0</v>
      </c>
      <c r="U40" s="176">
        <v>9.07</v>
      </c>
      <c r="V40" s="176">
        <v>5.26</v>
      </c>
      <c r="W40" s="176">
        <v>5.95</v>
      </c>
      <c r="X40" s="176">
        <v>25.22</v>
      </c>
      <c r="Y40" s="176">
        <v>0</v>
      </c>
      <c r="Z40" s="176">
        <v>37.76</v>
      </c>
      <c r="AA40" s="176">
        <v>13.23</v>
      </c>
      <c r="AB40" s="176">
        <v>0</v>
      </c>
      <c r="AC40" s="176">
        <v>12.1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21.38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2.13</v>
      </c>
      <c r="AS40" s="176">
        <v>0</v>
      </c>
      <c r="AT40" s="176">
        <v>5.01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7.47</v>
      </c>
      <c r="E41" s="176">
        <v>0</v>
      </c>
      <c r="F41" s="176">
        <v>0</v>
      </c>
      <c r="G41" s="176">
        <v>16.41</v>
      </c>
      <c r="H41" s="176">
        <v>0</v>
      </c>
      <c r="I41" s="176">
        <v>0</v>
      </c>
      <c r="J41" s="176">
        <v>15.03</v>
      </c>
      <c r="K41" s="176">
        <v>84.85</v>
      </c>
      <c r="L41" s="176">
        <v>42.06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2.68</v>
      </c>
      <c r="R41" s="176">
        <v>5.77</v>
      </c>
      <c r="S41" s="176">
        <v>3.21</v>
      </c>
      <c r="T41" s="176">
        <v>0</v>
      </c>
      <c r="U41" s="176">
        <v>9.07</v>
      </c>
      <c r="V41" s="176">
        <v>5.26</v>
      </c>
      <c r="W41" s="176">
        <v>5.95</v>
      </c>
      <c r="X41" s="176">
        <v>20.04</v>
      </c>
      <c r="Y41" s="176">
        <v>0</v>
      </c>
      <c r="Z41" s="176">
        <v>37.76</v>
      </c>
      <c r="AA41" s="176">
        <v>13.23</v>
      </c>
      <c r="AB41" s="176">
        <v>0</v>
      </c>
      <c r="AC41" s="176">
        <v>12.1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21.38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2.13</v>
      </c>
      <c r="AS41" s="176">
        <v>0</v>
      </c>
      <c r="AT41" s="176">
        <v>5.01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7.47</v>
      </c>
      <c r="E42" s="176">
        <v>0</v>
      </c>
      <c r="F42" s="176">
        <v>0</v>
      </c>
      <c r="G42" s="176">
        <v>16.41</v>
      </c>
      <c r="H42" s="176">
        <v>0</v>
      </c>
      <c r="I42" s="176">
        <v>0</v>
      </c>
      <c r="J42" s="176">
        <v>15.03</v>
      </c>
      <c r="K42" s="176">
        <v>84.85</v>
      </c>
      <c r="L42" s="176">
        <v>42.06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2.68</v>
      </c>
      <c r="R42" s="176">
        <v>5.77</v>
      </c>
      <c r="S42" s="176">
        <v>3.21</v>
      </c>
      <c r="T42" s="176">
        <v>0</v>
      </c>
      <c r="U42" s="176">
        <v>9.07</v>
      </c>
      <c r="V42" s="176">
        <v>5.26</v>
      </c>
      <c r="W42" s="176">
        <v>5.95</v>
      </c>
      <c r="X42" s="176">
        <v>20.04</v>
      </c>
      <c r="Y42" s="176">
        <v>0</v>
      </c>
      <c r="Z42" s="176">
        <v>37.76</v>
      </c>
      <c r="AA42" s="176">
        <v>13.23</v>
      </c>
      <c r="AB42" s="176">
        <v>0</v>
      </c>
      <c r="AC42" s="176">
        <v>12.1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21.38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2.13</v>
      </c>
      <c r="AS42" s="176">
        <v>0</v>
      </c>
      <c r="AT42" s="176">
        <v>5.01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7.2</v>
      </c>
      <c r="E43" s="176">
        <v>0</v>
      </c>
      <c r="F43" s="176">
        <v>0</v>
      </c>
      <c r="G43" s="176">
        <v>16.41</v>
      </c>
      <c r="H43" s="176">
        <v>0</v>
      </c>
      <c r="I43" s="176">
        <v>0</v>
      </c>
      <c r="J43" s="176">
        <v>15.03</v>
      </c>
      <c r="K43" s="176">
        <v>80.39</v>
      </c>
      <c r="L43" s="176">
        <v>42.06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2.52</v>
      </c>
      <c r="R43" s="176">
        <v>5.77</v>
      </c>
      <c r="S43" s="176">
        <v>3.21</v>
      </c>
      <c r="T43" s="176">
        <v>0</v>
      </c>
      <c r="U43" s="176">
        <v>9.07</v>
      </c>
      <c r="V43" s="176">
        <v>5.26</v>
      </c>
      <c r="W43" s="176">
        <v>5.95</v>
      </c>
      <c r="X43" s="176">
        <v>20.04</v>
      </c>
      <c r="Y43" s="176">
        <v>0</v>
      </c>
      <c r="Z43" s="176">
        <v>37.76</v>
      </c>
      <c r="AA43" s="176">
        <v>13.23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21.38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2.13</v>
      </c>
      <c r="AS43" s="176">
        <v>0</v>
      </c>
      <c r="AT43" s="176">
        <v>5.01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7.2</v>
      </c>
      <c r="E44" s="176">
        <v>0</v>
      </c>
      <c r="F44" s="176">
        <v>0</v>
      </c>
      <c r="G44" s="176">
        <v>16.41</v>
      </c>
      <c r="H44" s="176">
        <v>0</v>
      </c>
      <c r="I44" s="176">
        <v>0</v>
      </c>
      <c r="J44" s="176">
        <v>15.03</v>
      </c>
      <c r="K44" s="176">
        <v>80.41</v>
      </c>
      <c r="L44" s="176">
        <v>42.06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2.52</v>
      </c>
      <c r="R44" s="176">
        <v>5.77</v>
      </c>
      <c r="S44" s="176">
        <v>3.21</v>
      </c>
      <c r="T44" s="176">
        <v>0</v>
      </c>
      <c r="U44" s="176">
        <v>9.07</v>
      </c>
      <c r="V44" s="176">
        <v>5.26</v>
      </c>
      <c r="W44" s="176">
        <v>5.95</v>
      </c>
      <c r="X44" s="176">
        <v>20.04</v>
      </c>
      <c r="Y44" s="176">
        <v>0</v>
      </c>
      <c r="Z44" s="176">
        <v>37.76</v>
      </c>
      <c r="AA44" s="176">
        <v>13.23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21.38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2.13</v>
      </c>
      <c r="AS44" s="176">
        <v>0</v>
      </c>
      <c r="AT44" s="176">
        <v>5.01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7.2</v>
      </c>
      <c r="E45" s="176">
        <v>0</v>
      </c>
      <c r="F45" s="176">
        <v>0</v>
      </c>
      <c r="G45" s="176">
        <v>16.41</v>
      </c>
      <c r="H45" s="176">
        <v>0</v>
      </c>
      <c r="I45" s="176">
        <v>0</v>
      </c>
      <c r="J45" s="176">
        <v>15.03</v>
      </c>
      <c r="K45" s="176">
        <v>80.41</v>
      </c>
      <c r="L45" s="176">
        <v>42.06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2.52</v>
      </c>
      <c r="R45" s="176">
        <v>5.77</v>
      </c>
      <c r="S45" s="176">
        <v>3.21</v>
      </c>
      <c r="T45" s="176">
        <v>0</v>
      </c>
      <c r="U45" s="176">
        <v>9.07</v>
      </c>
      <c r="V45" s="176">
        <v>5.26</v>
      </c>
      <c r="W45" s="176">
        <v>6.42</v>
      </c>
      <c r="X45" s="176">
        <v>21.34</v>
      </c>
      <c r="Y45" s="176">
        <v>0</v>
      </c>
      <c r="Z45" s="176">
        <v>37.76</v>
      </c>
      <c r="AA45" s="176">
        <v>13.23</v>
      </c>
      <c r="AB45" s="176">
        <v>0</v>
      </c>
      <c r="AC45" s="176">
        <v>12.24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2.13</v>
      </c>
      <c r="AS45" s="176">
        <v>0</v>
      </c>
      <c r="AT45" s="176">
        <v>5.01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7.2</v>
      </c>
      <c r="E46" s="176">
        <v>0</v>
      </c>
      <c r="F46" s="176">
        <v>0</v>
      </c>
      <c r="G46" s="176">
        <v>16.41</v>
      </c>
      <c r="H46" s="176">
        <v>0</v>
      </c>
      <c r="I46" s="176">
        <v>0</v>
      </c>
      <c r="J46" s="176">
        <v>15.03</v>
      </c>
      <c r="K46" s="176">
        <v>80.430000000000007</v>
      </c>
      <c r="L46" s="176">
        <v>42.06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2.52</v>
      </c>
      <c r="R46" s="176">
        <v>5.77</v>
      </c>
      <c r="S46" s="176">
        <v>3.21</v>
      </c>
      <c r="T46" s="176">
        <v>0</v>
      </c>
      <c r="U46" s="176">
        <v>9.07</v>
      </c>
      <c r="V46" s="176">
        <v>5.26</v>
      </c>
      <c r="W46" s="176">
        <v>6.42</v>
      </c>
      <c r="X46" s="176">
        <v>20.04</v>
      </c>
      <c r="Y46" s="176">
        <v>0</v>
      </c>
      <c r="Z46" s="176">
        <v>37.76</v>
      </c>
      <c r="AA46" s="176">
        <v>13.23</v>
      </c>
      <c r="AB46" s="176">
        <v>0</v>
      </c>
      <c r="AC46" s="176">
        <v>12.24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2.13</v>
      </c>
      <c r="AS46" s="176">
        <v>0</v>
      </c>
      <c r="AT46" s="176">
        <v>5.01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7.2</v>
      </c>
      <c r="E47" s="176">
        <v>0</v>
      </c>
      <c r="F47" s="176">
        <v>0</v>
      </c>
      <c r="G47" s="176">
        <v>16.41</v>
      </c>
      <c r="H47" s="176">
        <v>0</v>
      </c>
      <c r="I47" s="176">
        <v>0</v>
      </c>
      <c r="J47" s="176">
        <v>15.03</v>
      </c>
      <c r="K47" s="176">
        <v>80.41</v>
      </c>
      <c r="L47" s="176">
        <v>46.49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2.52</v>
      </c>
      <c r="R47" s="176">
        <v>5.77</v>
      </c>
      <c r="S47" s="176">
        <v>3.21</v>
      </c>
      <c r="T47" s="176">
        <v>0</v>
      </c>
      <c r="U47" s="176">
        <v>9.07</v>
      </c>
      <c r="V47" s="176">
        <v>5.26</v>
      </c>
      <c r="W47" s="176">
        <v>6.42</v>
      </c>
      <c r="X47" s="176">
        <v>20.04</v>
      </c>
      <c r="Y47" s="176">
        <v>0</v>
      </c>
      <c r="Z47" s="176">
        <v>37.76</v>
      </c>
      <c r="AA47" s="176">
        <v>13.23</v>
      </c>
      <c r="AB47" s="176">
        <v>0</v>
      </c>
      <c r="AC47" s="176">
        <v>12.24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2.13</v>
      </c>
      <c r="AS47" s="176">
        <v>0</v>
      </c>
      <c r="AT47" s="176">
        <v>5.01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7.2</v>
      </c>
      <c r="E48" s="176">
        <v>0</v>
      </c>
      <c r="F48" s="176">
        <v>0</v>
      </c>
      <c r="G48" s="176">
        <v>16.41</v>
      </c>
      <c r="H48" s="176">
        <v>0</v>
      </c>
      <c r="I48" s="176">
        <v>0</v>
      </c>
      <c r="J48" s="176">
        <v>15.03</v>
      </c>
      <c r="K48" s="176">
        <v>80.430000000000007</v>
      </c>
      <c r="L48" s="176">
        <v>46.49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2.52</v>
      </c>
      <c r="R48" s="176">
        <v>5.77</v>
      </c>
      <c r="S48" s="176">
        <v>3.21</v>
      </c>
      <c r="T48" s="176">
        <v>0</v>
      </c>
      <c r="U48" s="176">
        <v>9.07</v>
      </c>
      <c r="V48" s="176">
        <v>5.26</v>
      </c>
      <c r="W48" s="176">
        <v>6.42</v>
      </c>
      <c r="X48" s="176">
        <v>20.04</v>
      </c>
      <c r="Y48" s="176">
        <v>0</v>
      </c>
      <c r="Z48" s="176">
        <v>37.76</v>
      </c>
      <c r="AA48" s="176">
        <v>13.23</v>
      </c>
      <c r="AB48" s="176">
        <v>0</v>
      </c>
      <c r="AC48" s="176">
        <v>12.23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2.13</v>
      </c>
      <c r="AS48" s="176">
        <v>0</v>
      </c>
      <c r="AT48" s="176">
        <v>5.01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7.2</v>
      </c>
      <c r="E49" s="176">
        <v>0</v>
      </c>
      <c r="F49" s="176">
        <v>0</v>
      </c>
      <c r="G49" s="176">
        <v>16.41</v>
      </c>
      <c r="H49" s="176">
        <v>0</v>
      </c>
      <c r="I49" s="176">
        <v>0</v>
      </c>
      <c r="J49" s="176">
        <v>15.03</v>
      </c>
      <c r="K49" s="176">
        <v>80.41</v>
      </c>
      <c r="L49" s="176">
        <v>46.49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2.52</v>
      </c>
      <c r="R49" s="176">
        <v>5.77</v>
      </c>
      <c r="S49" s="176">
        <v>3.21</v>
      </c>
      <c r="T49" s="176">
        <v>0</v>
      </c>
      <c r="U49" s="176">
        <v>9.07</v>
      </c>
      <c r="V49" s="176">
        <v>5.26</v>
      </c>
      <c r="W49" s="176">
        <v>6.42</v>
      </c>
      <c r="X49" s="176">
        <v>20.04</v>
      </c>
      <c r="Y49" s="176">
        <v>0</v>
      </c>
      <c r="Z49" s="176">
        <v>37.76</v>
      </c>
      <c r="AA49" s="176">
        <v>13.23</v>
      </c>
      <c r="AB49" s="176">
        <v>0</v>
      </c>
      <c r="AC49" s="176">
        <v>12.23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2.13</v>
      </c>
      <c r="AS49" s="176">
        <v>0</v>
      </c>
      <c r="AT49" s="176">
        <v>5.01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7.2</v>
      </c>
      <c r="E50" s="176">
        <v>0</v>
      </c>
      <c r="F50" s="176">
        <v>0</v>
      </c>
      <c r="G50" s="176">
        <v>16.41</v>
      </c>
      <c r="H50" s="176">
        <v>0</v>
      </c>
      <c r="I50" s="176">
        <v>0</v>
      </c>
      <c r="J50" s="176">
        <v>15.03</v>
      </c>
      <c r="K50" s="176">
        <v>80.430000000000007</v>
      </c>
      <c r="L50" s="176">
        <v>46.49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2.52</v>
      </c>
      <c r="R50" s="176">
        <v>5.77</v>
      </c>
      <c r="S50" s="176">
        <v>3.21</v>
      </c>
      <c r="T50" s="176">
        <v>0</v>
      </c>
      <c r="U50" s="176">
        <v>9.07</v>
      </c>
      <c r="V50" s="176">
        <v>5.26</v>
      </c>
      <c r="W50" s="176">
        <v>6.42</v>
      </c>
      <c r="X50" s="176">
        <v>20.04</v>
      </c>
      <c r="Y50" s="176">
        <v>0</v>
      </c>
      <c r="Z50" s="176">
        <v>37.76</v>
      </c>
      <c r="AA50" s="176">
        <v>13.23</v>
      </c>
      <c r="AB50" s="176">
        <v>0</v>
      </c>
      <c r="AC50" s="176">
        <v>12.23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2.13</v>
      </c>
      <c r="AS50" s="176">
        <v>0</v>
      </c>
      <c r="AT50" s="176">
        <v>5.01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7.2</v>
      </c>
      <c r="E51" s="176">
        <v>0</v>
      </c>
      <c r="F51" s="176">
        <v>0</v>
      </c>
      <c r="G51" s="176">
        <v>16.41</v>
      </c>
      <c r="H51" s="176">
        <v>0</v>
      </c>
      <c r="I51" s="176">
        <v>0</v>
      </c>
      <c r="J51" s="176">
        <v>15.03</v>
      </c>
      <c r="K51" s="176">
        <v>80.41</v>
      </c>
      <c r="L51" s="176">
        <v>46.49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2.5499999999999998</v>
      </c>
      <c r="R51" s="176">
        <v>5.77</v>
      </c>
      <c r="S51" s="176">
        <v>3.26</v>
      </c>
      <c r="T51" s="176">
        <v>0</v>
      </c>
      <c r="U51" s="176">
        <v>9.07</v>
      </c>
      <c r="V51" s="176">
        <v>5.26</v>
      </c>
      <c r="W51" s="176">
        <v>6.42</v>
      </c>
      <c r="X51" s="176">
        <v>1.19</v>
      </c>
      <c r="Y51" s="176">
        <v>0</v>
      </c>
      <c r="Z51" s="176">
        <v>37.76</v>
      </c>
      <c r="AA51" s="176">
        <v>13.23</v>
      </c>
      <c r="AB51" s="176">
        <v>0</v>
      </c>
      <c r="AC51" s="176">
        <v>12.22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23.33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2.13</v>
      </c>
      <c r="AS51" s="176">
        <v>0</v>
      </c>
      <c r="AT51" s="176">
        <v>5.01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7.2</v>
      </c>
      <c r="E52" s="176">
        <v>0</v>
      </c>
      <c r="F52" s="176">
        <v>0</v>
      </c>
      <c r="G52" s="176">
        <v>16.41</v>
      </c>
      <c r="H52" s="176">
        <v>0</v>
      </c>
      <c r="I52" s="176">
        <v>0</v>
      </c>
      <c r="J52" s="176">
        <v>15.03</v>
      </c>
      <c r="K52" s="176">
        <v>80.430000000000007</v>
      </c>
      <c r="L52" s="176">
        <v>46.49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2.5499999999999998</v>
      </c>
      <c r="R52" s="176">
        <v>5.77</v>
      </c>
      <c r="S52" s="176">
        <v>3.26</v>
      </c>
      <c r="T52" s="176">
        <v>0</v>
      </c>
      <c r="U52" s="176">
        <v>9.07</v>
      </c>
      <c r="V52" s="176">
        <v>5.26</v>
      </c>
      <c r="W52" s="176">
        <v>6.42</v>
      </c>
      <c r="X52" s="176">
        <v>1.19</v>
      </c>
      <c r="Y52" s="176">
        <v>0</v>
      </c>
      <c r="Z52" s="176">
        <v>37.76</v>
      </c>
      <c r="AA52" s="176">
        <v>13.23</v>
      </c>
      <c r="AB52" s="176">
        <v>0</v>
      </c>
      <c r="AC52" s="176">
        <v>12.22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23.33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2.13</v>
      </c>
      <c r="AS52" s="176">
        <v>0</v>
      </c>
      <c r="AT52" s="176">
        <v>5.01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7.2</v>
      </c>
      <c r="E53" s="176">
        <v>0</v>
      </c>
      <c r="F53" s="176">
        <v>0</v>
      </c>
      <c r="G53" s="176">
        <v>16.41</v>
      </c>
      <c r="H53" s="176">
        <v>0</v>
      </c>
      <c r="I53" s="176">
        <v>0</v>
      </c>
      <c r="J53" s="176">
        <v>15.03</v>
      </c>
      <c r="K53" s="176">
        <v>80.41</v>
      </c>
      <c r="L53" s="176">
        <v>46.49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2.5499999999999998</v>
      </c>
      <c r="R53" s="176">
        <v>5.77</v>
      </c>
      <c r="S53" s="176">
        <v>3.26</v>
      </c>
      <c r="T53" s="176">
        <v>0</v>
      </c>
      <c r="U53" s="176">
        <v>9.34</v>
      </c>
      <c r="V53" s="176">
        <v>5.26</v>
      </c>
      <c r="W53" s="176">
        <v>6.42</v>
      </c>
      <c r="X53" s="176">
        <v>1.19</v>
      </c>
      <c r="Y53" s="176">
        <v>0</v>
      </c>
      <c r="Z53" s="176">
        <v>37.76</v>
      </c>
      <c r="AA53" s="176">
        <v>13.23</v>
      </c>
      <c r="AB53" s="176">
        <v>0</v>
      </c>
      <c r="AC53" s="176">
        <v>12.1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23.33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2.13</v>
      </c>
      <c r="AS53" s="176">
        <v>0</v>
      </c>
      <c r="AT53" s="176">
        <v>5.01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7.2</v>
      </c>
      <c r="E54" s="176">
        <v>0</v>
      </c>
      <c r="F54" s="176">
        <v>0</v>
      </c>
      <c r="G54" s="176">
        <v>16.41</v>
      </c>
      <c r="H54" s="176">
        <v>0</v>
      </c>
      <c r="I54" s="176">
        <v>0</v>
      </c>
      <c r="J54" s="176">
        <v>15.03</v>
      </c>
      <c r="K54" s="176">
        <v>80.430000000000007</v>
      </c>
      <c r="L54" s="176">
        <v>46.49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4.47</v>
      </c>
      <c r="R54" s="176">
        <v>5.93</v>
      </c>
      <c r="S54" s="176">
        <v>4.7699999999999996</v>
      </c>
      <c r="T54" s="176">
        <v>0</v>
      </c>
      <c r="U54" s="176">
        <v>9.14</v>
      </c>
      <c r="V54" s="176">
        <v>5.26</v>
      </c>
      <c r="W54" s="176">
        <v>6.42</v>
      </c>
      <c r="X54" s="176">
        <v>1.19</v>
      </c>
      <c r="Y54" s="176">
        <v>0</v>
      </c>
      <c r="Z54" s="176">
        <v>40.28</v>
      </c>
      <c r="AA54" s="176">
        <v>13.23</v>
      </c>
      <c r="AB54" s="176">
        <v>0</v>
      </c>
      <c r="AC54" s="176">
        <v>2.5499999999999998</v>
      </c>
      <c r="AD54" s="176">
        <v>6.82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23.33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2.13</v>
      </c>
      <c r="AS54" s="176">
        <v>0</v>
      </c>
      <c r="AT54" s="176">
        <v>5.01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7.2</v>
      </c>
      <c r="E55" s="176">
        <v>0</v>
      </c>
      <c r="F55" s="176">
        <v>0</v>
      </c>
      <c r="G55" s="176">
        <v>16.41</v>
      </c>
      <c r="H55" s="176">
        <v>0</v>
      </c>
      <c r="I55" s="176">
        <v>0</v>
      </c>
      <c r="J55" s="176">
        <v>15.03</v>
      </c>
      <c r="K55" s="176">
        <v>84.53</v>
      </c>
      <c r="L55" s="176">
        <v>24.49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4.47</v>
      </c>
      <c r="R55" s="176">
        <v>5.93</v>
      </c>
      <c r="S55" s="176">
        <v>4.7699999999999996</v>
      </c>
      <c r="T55" s="176">
        <v>0</v>
      </c>
      <c r="U55" s="176">
        <v>9.14</v>
      </c>
      <c r="V55" s="176">
        <v>5.26</v>
      </c>
      <c r="W55" s="176">
        <v>6.42</v>
      </c>
      <c r="X55" s="176">
        <v>1.19</v>
      </c>
      <c r="Y55" s="176">
        <v>0</v>
      </c>
      <c r="Z55" s="176">
        <v>2.5299999999999998</v>
      </c>
      <c r="AA55" s="176">
        <v>13.23</v>
      </c>
      <c r="AB55" s="176">
        <v>0</v>
      </c>
      <c r="AC55" s="176">
        <v>2.5499999999999998</v>
      </c>
      <c r="AD55" s="176">
        <v>1.1399999999999999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24.08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2.13</v>
      </c>
      <c r="AS55" s="176">
        <v>0</v>
      </c>
      <c r="AT55" s="176">
        <v>5.01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7.2</v>
      </c>
      <c r="E56" s="176">
        <v>0</v>
      </c>
      <c r="F56" s="176">
        <v>0</v>
      </c>
      <c r="G56" s="176">
        <v>16.41</v>
      </c>
      <c r="H56" s="176">
        <v>0</v>
      </c>
      <c r="I56" s="176">
        <v>0</v>
      </c>
      <c r="J56" s="176">
        <v>15.03</v>
      </c>
      <c r="K56" s="176">
        <v>84.53</v>
      </c>
      <c r="L56" s="176">
        <v>24.49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4.47</v>
      </c>
      <c r="R56" s="176">
        <v>5.93</v>
      </c>
      <c r="S56" s="176">
        <v>4.7699999999999996</v>
      </c>
      <c r="T56" s="176">
        <v>0</v>
      </c>
      <c r="U56" s="176">
        <v>9.14</v>
      </c>
      <c r="V56" s="176">
        <v>5.26</v>
      </c>
      <c r="W56" s="176">
        <v>6.42</v>
      </c>
      <c r="X56" s="176">
        <v>1.19</v>
      </c>
      <c r="Y56" s="176">
        <v>0</v>
      </c>
      <c r="Z56" s="176">
        <v>2.25</v>
      </c>
      <c r="AA56" s="176">
        <v>13.23</v>
      </c>
      <c r="AB56" s="176">
        <v>0</v>
      </c>
      <c r="AC56" s="176">
        <v>2.5499999999999998</v>
      </c>
      <c r="AD56" s="176">
        <v>1.1399999999999999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24.08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2.13</v>
      </c>
      <c r="AS56" s="176">
        <v>0</v>
      </c>
      <c r="AT56" s="176">
        <v>5.01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7.2</v>
      </c>
      <c r="E57" s="176">
        <v>0</v>
      </c>
      <c r="F57" s="176">
        <v>0</v>
      </c>
      <c r="G57" s="176">
        <v>16.41</v>
      </c>
      <c r="H57" s="176">
        <v>0</v>
      </c>
      <c r="I57" s="176">
        <v>0</v>
      </c>
      <c r="J57" s="176">
        <v>15.03</v>
      </c>
      <c r="K57" s="176">
        <v>84.53</v>
      </c>
      <c r="L57" s="176">
        <v>24.49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4.47</v>
      </c>
      <c r="R57" s="176">
        <v>5.93</v>
      </c>
      <c r="S57" s="176">
        <v>4.7699999999999996</v>
      </c>
      <c r="T57" s="176">
        <v>0</v>
      </c>
      <c r="U57" s="176">
        <v>9.14</v>
      </c>
      <c r="V57" s="176">
        <v>5.26</v>
      </c>
      <c r="W57" s="176">
        <v>6.42</v>
      </c>
      <c r="X57" s="176">
        <v>1.19</v>
      </c>
      <c r="Y57" s="176">
        <v>0</v>
      </c>
      <c r="Z57" s="176">
        <v>2.25</v>
      </c>
      <c r="AA57" s="176">
        <v>13.23</v>
      </c>
      <c r="AB57" s="176">
        <v>0</v>
      </c>
      <c r="AC57" s="176">
        <v>2.5499999999999998</v>
      </c>
      <c r="AD57" s="176">
        <v>1.1399999999999999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24.08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2.13</v>
      </c>
      <c r="AS57" s="176">
        <v>0</v>
      </c>
      <c r="AT57" s="176">
        <v>5.01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7.2</v>
      </c>
      <c r="E58" s="176">
        <v>0</v>
      </c>
      <c r="F58" s="176">
        <v>0</v>
      </c>
      <c r="G58" s="176">
        <v>16.41</v>
      </c>
      <c r="H58" s="176">
        <v>0</v>
      </c>
      <c r="I58" s="176">
        <v>0</v>
      </c>
      <c r="J58" s="176">
        <v>15.03</v>
      </c>
      <c r="K58" s="176">
        <v>84.53</v>
      </c>
      <c r="L58" s="176">
        <v>24.49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4.47</v>
      </c>
      <c r="R58" s="176">
        <v>5.93</v>
      </c>
      <c r="S58" s="176">
        <v>4.7699999999999996</v>
      </c>
      <c r="T58" s="176">
        <v>0</v>
      </c>
      <c r="U58" s="176">
        <v>9.14</v>
      </c>
      <c r="V58" s="176">
        <v>5.26</v>
      </c>
      <c r="W58" s="176">
        <v>6.42</v>
      </c>
      <c r="X58" s="176">
        <v>1.19</v>
      </c>
      <c r="Y58" s="176">
        <v>0</v>
      </c>
      <c r="Z58" s="176">
        <v>2.25</v>
      </c>
      <c r="AA58" s="176">
        <v>13.23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24.08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2.13</v>
      </c>
      <c r="AS58" s="176">
        <v>0</v>
      </c>
      <c r="AT58" s="176">
        <v>5.01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7.2</v>
      </c>
      <c r="E59" s="176">
        <v>0</v>
      </c>
      <c r="F59" s="176">
        <v>0</v>
      </c>
      <c r="G59" s="176">
        <v>16.41</v>
      </c>
      <c r="H59" s="176">
        <v>0</v>
      </c>
      <c r="I59" s="176">
        <v>0</v>
      </c>
      <c r="J59" s="176">
        <v>15.03</v>
      </c>
      <c r="K59" s="176">
        <v>84.86</v>
      </c>
      <c r="L59" s="176">
        <v>0</v>
      </c>
      <c r="M59" s="176">
        <v>0</v>
      </c>
      <c r="N59" s="176">
        <v>0.95</v>
      </c>
      <c r="O59" s="176">
        <v>1.6</v>
      </c>
      <c r="P59" s="176">
        <v>2.2000000000000002</v>
      </c>
      <c r="Q59" s="176">
        <v>4.47</v>
      </c>
      <c r="R59" s="176">
        <v>0.34</v>
      </c>
      <c r="S59" s="176">
        <v>4.7699999999999996</v>
      </c>
      <c r="T59" s="176">
        <v>0</v>
      </c>
      <c r="U59" s="176">
        <v>9.2799999999999994</v>
      </c>
      <c r="V59" s="176">
        <v>0.17</v>
      </c>
      <c r="W59" s="176">
        <v>6.42</v>
      </c>
      <c r="X59" s="176">
        <v>1.19</v>
      </c>
      <c r="Y59" s="176">
        <v>0</v>
      </c>
      <c r="Z59" s="176">
        <v>2.25</v>
      </c>
      <c r="AA59" s="176">
        <v>0.73</v>
      </c>
      <c r="AB59" s="176">
        <v>0</v>
      </c>
      <c r="AC59" s="176">
        <v>19.100000000000001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24.08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2.13</v>
      </c>
      <c r="AS59" s="176">
        <v>0</v>
      </c>
      <c r="AT59" s="176">
        <v>5.01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7.2</v>
      </c>
      <c r="E60" s="176">
        <v>0</v>
      </c>
      <c r="F60" s="176">
        <v>0</v>
      </c>
      <c r="G60" s="176">
        <v>16.41</v>
      </c>
      <c r="H60" s="176">
        <v>0</v>
      </c>
      <c r="I60" s="176">
        <v>0</v>
      </c>
      <c r="J60" s="176">
        <v>15.03</v>
      </c>
      <c r="K60" s="176">
        <v>87.57</v>
      </c>
      <c r="L60" s="176">
        <v>0</v>
      </c>
      <c r="M60" s="176">
        <v>0</v>
      </c>
      <c r="N60" s="176">
        <v>0.95</v>
      </c>
      <c r="O60" s="176">
        <v>1.6</v>
      </c>
      <c r="P60" s="176">
        <v>2.2000000000000002</v>
      </c>
      <c r="Q60" s="176">
        <v>4.47</v>
      </c>
      <c r="R60" s="176">
        <v>0.34</v>
      </c>
      <c r="S60" s="176">
        <v>4.7699999999999996</v>
      </c>
      <c r="T60" s="176">
        <v>0</v>
      </c>
      <c r="U60" s="176">
        <v>9.1999999999999993</v>
      </c>
      <c r="V60" s="176">
        <v>0.17</v>
      </c>
      <c r="W60" s="176">
        <v>0.36</v>
      </c>
      <c r="X60" s="176">
        <v>1.19</v>
      </c>
      <c r="Y60" s="176">
        <v>0</v>
      </c>
      <c r="Z60" s="176">
        <v>2.25</v>
      </c>
      <c r="AA60" s="176">
        <v>0.73</v>
      </c>
      <c r="AB60" s="176">
        <v>0</v>
      </c>
      <c r="AC60" s="176">
        <v>12.22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24.08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2.13</v>
      </c>
      <c r="AS60" s="176">
        <v>0</v>
      </c>
      <c r="AT60" s="176">
        <v>5.01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7.2</v>
      </c>
      <c r="E61" s="176">
        <v>0</v>
      </c>
      <c r="F61" s="176">
        <v>0</v>
      </c>
      <c r="G61" s="176">
        <v>16.41</v>
      </c>
      <c r="H61" s="176">
        <v>0</v>
      </c>
      <c r="I61" s="176">
        <v>0</v>
      </c>
      <c r="J61" s="176">
        <v>15.03</v>
      </c>
      <c r="K61" s="176">
        <v>87.57</v>
      </c>
      <c r="L61" s="176">
        <v>1.38</v>
      </c>
      <c r="M61" s="176">
        <v>0</v>
      </c>
      <c r="N61" s="176">
        <v>0.95</v>
      </c>
      <c r="O61" s="176">
        <v>1.6</v>
      </c>
      <c r="P61" s="176">
        <v>2.2000000000000002</v>
      </c>
      <c r="Q61" s="176">
        <v>0.39</v>
      </c>
      <c r="R61" s="176">
        <v>0.34</v>
      </c>
      <c r="S61" s="176">
        <v>0.21</v>
      </c>
      <c r="T61" s="176">
        <v>0</v>
      </c>
      <c r="U61" s="176">
        <v>9.1999999999999993</v>
      </c>
      <c r="V61" s="176">
        <v>0.17</v>
      </c>
      <c r="W61" s="176">
        <v>0.36</v>
      </c>
      <c r="X61" s="176">
        <v>1.19</v>
      </c>
      <c r="Y61" s="176">
        <v>0</v>
      </c>
      <c r="Z61" s="176">
        <v>2.25</v>
      </c>
      <c r="AA61" s="176">
        <v>0.73</v>
      </c>
      <c r="AB61" s="176">
        <v>0</v>
      </c>
      <c r="AC61" s="176">
        <v>12.22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24.08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2.13</v>
      </c>
      <c r="AS61" s="176">
        <v>0</v>
      </c>
      <c r="AT61" s="176">
        <v>5.01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7.2</v>
      </c>
      <c r="E62" s="176">
        <v>0</v>
      </c>
      <c r="F62" s="176">
        <v>0</v>
      </c>
      <c r="G62" s="176">
        <v>16.41</v>
      </c>
      <c r="H62" s="176">
        <v>0</v>
      </c>
      <c r="I62" s="176">
        <v>0</v>
      </c>
      <c r="J62" s="176">
        <v>15.03</v>
      </c>
      <c r="K62" s="176">
        <v>87.58</v>
      </c>
      <c r="L62" s="176">
        <v>1.38</v>
      </c>
      <c r="M62" s="176">
        <v>0</v>
      </c>
      <c r="N62" s="176">
        <v>0.95</v>
      </c>
      <c r="O62" s="176">
        <v>1.6</v>
      </c>
      <c r="P62" s="176">
        <v>2.2000000000000002</v>
      </c>
      <c r="Q62" s="176">
        <v>0.38</v>
      </c>
      <c r="R62" s="176">
        <v>0.34</v>
      </c>
      <c r="S62" s="176">
        <v>0.22</v>
      </c>
      <c r="T62" s="176">
        <v>0</v>
      </c>
      <c r="U62" s="176">
        <v>9.1999999999999993</v>
      </c>
      <c r="V62" s="176">
        <v>0.17</v>
      </c>
      <c r="W62" s="176">
        <v>0.36</v>
      </c>
      <c r="X62" s="176">
        <v>1.19</v>
      </c>
      <c r="Y62" s="176">
        <v>0</v>
      </c>
      <c r="Z62" s="176">
        <v>2.25</v>
      </c>
      <c r="AA62" s="176">
        <v>0.73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5.62</v>
      </c>
      <c r="AJ62" s="176">
        <v>0</v>
      </c>
      <c r="AK62" s="176">
        <v>24.08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2.13</v>
      </c>
      <c r="AS62" s="176">
        <v>0</v>
      </c>
      <c r="AT62" s="176">
        <v>5.01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7.2</v>
      </c>
      <c r="E63" s="176">
        <v>0</v>
      </c>
      <c r="F63" s="176">
        <v>0</v>
      </c>
      <c r="G63" s="176">
        <v>16.41</v>
      </c>
      <c r="H63" s="176">
        <v>0</v>
      </c>
      <c r="I63" s="176">
        <v>0</v>
      </c>
      <c r="J63" s="176">
        <v>15.03</v>
      </c>
      <c r="K63" s="176">
        <v>87.58</v>
      </c>
      <c r="L63" s="176">
        <v>1.38</v>
      </c>
      <c r="M63" s="176">
        <v>0</v>
      </c>
      <c r="N63" s="176">
        <v>0.95</v>
      </c>
      <c r="O63" s="176">
        <v>1.6</v>
      </c>
      <c r="P63" s="176">
        <v>2.2000000000000002</v>
      </c>
      <c r="Q63" s="176">
        <v>0.38</v>
      </c>
      <c r="R63" s="176">
        <v>0.34</v>
      </c>
      <c r="S63" s="176">
        <v>0.22</v>
      </c>
      <c r="T63" s="176">
        <v>0</v>
      </c>
      <c r="U63" s="176">
        <v>9.1999999999999993</v>
      </c>
      <c r="V63" s="176">
        <v>0.17</v>
      </c>
      <c r="W63" s="176">
        <v>0.28000000000000003</v>
      </c>
      <c r="X63" s="176">
        <v>1.19</v>
      </c>
      <c r="Y63" s="176">
        <v>0</v>
      </c>
      <c r="Z63" s="176">
        <v>2.25</v>
      </c>
      <c r="AA63" s="176">
        <v>0.73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27.89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2.13</v>
      </c>
      <c r="AS63" s="176">
        <v>0</v>
      </c>
      <c r="AT63" s="176">
        <v>5.01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7.2</v>
      </c>
      <c r="E64" s="176">
        <v>0</v>
      </c>
      <c r="F64" s="176">
        <v>0</v>
      </c>
      <c r="G64" s="176">
        <v>16.41</v>
      </c>
      <c r="H64" s="176">
        <v>0</v>
      </c>
      <c r="I64" s="176">
        <v>0</v>
      </c>
      <c r="J64" s="176">
        <v>15.03</v>
      </c>
      <c r="K64" s="176">
        <v>87.58</v>
      </c>
      <c r="L64" s="176">
        <v>1.38</v>
      </c>
      <c r="M64" s="176">
        <v>0</v>
      </c>
      <c r="N64" s="176">
        <v>0.95</v>
      </c>
      <c r="O64" s="176">
        <v>1.6</v>
      </c>
      <c r="P64" s="176">
        <v>2.2000000000000002</v>
      </c>
      <c r="Q64" s="176">
        <v>0.38</v>
      </c>
      <c r="R64" s="176">
        <v>0.34</v>
      </c>
      <c r="S64" s="176">
        <v>0.22</v>
      </c>
      <c r="T64" s="176">
        <v>0</v>
      </c>
      <c r="U64" s="176">
        <v>9.1999999999999993</v>
      </c>
      <c r="V64" s="176">
        <v>0.17</v>
      </c>
      <c r="W64" s="176">
        <v>0.28000000000000003</v>
      </c>
      <c r="X64" s="176">
        <v>1.19</v>
      </c>
      <c r="Y64" s="176">
        <v>0</v>
      </c>
      <c r="Z64" s="176">
        <v>2.25</v>
      </c>
      <c r="AA64" s="176">
        <v>0.73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27.89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2.13</v>
      </c>
      <c r="AS64" s="176">
        <v>0</v>
      </c>
      <c r="AT64" s="176">
        <v>5.01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7.2</v>
      </c>
      <c r="E65" s="176">
        <v>0</v>
      </c>
      <c r="F65" s="176">
        <v>0</v>
      </c>
      <c r="G65" s="176">
        <v>16.41</v>
      </c>
      <c r="H65" s="176">
        <v>0</v>
      </c>
      <c r="I65" s="176">
        <v>0</v>
      </c>
      <c r="J65" s="176">
        <v>15.03</v>
      </c>
      <c r="K65" s="176">
        <v>87</v>
      </c>
      <c r="L65" s="176">
        <v>26.6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0.22</v>
      </c>
      <c r="R65" s="176">
        <v>0.34</v>
      </c>
      <c r="S65" s="176">
        <v>0</v>
      </c>
      <c r="T65" s="176">
        <v>0</v>
      </c>
      <c r="U65" s="176">
        <v>9.1999999999999993</v>
      </c>
      <c r="V65" s="176">
        <v>0.17</v>
      </c>
      <c r="W65" s="176">
        <v>0.28000000000000003</v>
      </c>
      <c r="X65" s="176">
        <v>1.19</v>
      </c>
      <c r="Y65" s="176">
        <v>0</v>
      </c>
      <c r="Z65" s="176">
        <v>2.25</v>
      </c>
      <c r="AA65" s="176">
        <v>0.73</v>
      </c>
      <c r="AB65" s="176">
        <v>0</v>
      </c>
      <c r="AC65" s="176">
        <v>2.33</v>
      </c>
      <c r="AD65" s="176">
        <v>0</v>
      </c>
      <c r="AE65" s="176">
        <v>0</v>
      </c>
      <c r="AF65" s="176">
        <v>0</v>
      </c>
      <c r="AG65" s="176">
        <v>-0.35</v>
      </c>
      <c r="AH65" s="176">
        <v>0</v>
      </c>
      <c r="AI65" s="176">
        <v>5.62</v>
      </c>
      <c r="AJ65" s="176">
        <v>0</v>
      </c>
      <c r="AK65" s="176">
        <v>24.08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2.13</v>
      </c>
      <c r="AS65" s="176">
        <v>0</v>
      </c>
      <c r="AT65" s="176">
        <v>5.01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7.2</v>
      </c>
      <c r="E66" s="176">
        <v>0</v>
      </c>
      <c r="F66" s="176">
        <v>0</v>
      </c>
      <c r="G66" s="176">
        <v>16.41</v>
      </c>
      <c r="H66" s="176">
        <v>0</v>
      </c>
      <c r="I66" s="176">
        <v>0</v>
      </c>
      <c r="J66" s="176">
        <v>15.03</v>
      </c>
      <c r="K66" s="176">
        <v>87</v>
      </c>
      <c r="L66" s="176">
        <v>15.03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0.22</v>
      </c>
      <c r="R66" s="176">
        <v>0.34</v>
      </c>
      <c r="S66" s="176">
        <v>0</v>
      </c>
      <c r="T66" s="176">
        <v>0</v>
      </c>
      <c r="U66" s="176">
        <v>9.1999999999999993</v>
      </c>
      <c r="V66" s="176">
        <v>0.17</v>
      </c>
      <c r="W66" s="176">
        <v>0.28000000000000003</v>
      </c>
      <c r="X66" s="176">
        <v>1.19</v>
      </c>
      <c r="Y66" s="176">
        <v>0</v>
      </c>
      <c r="Z66" s="176">
        <v>2.25</v>
      </c>
      <c r="AA66" s="176">
        <v>0.73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-0.35</v>
      </c>
      <c r="AH66" s="176">
        <v>0</v>
      </c>
      <c r="AI66" s="176">
        <v>5.62</v>
      </c>
      <c r="AJ66" s="176">
        <v>0</v>
      </c>
      <c r="AK66" s="176">
        <v>24.08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2.13</v>
      </c>
      <c r="AS66" s="176">
        <v>0</v>
      </c>
      <c r="AT66" s="176">
        <v>5.01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7.2</v>
      </c>
      <c r="E67" s="176">
        <v>0</v>
      </c>
      <c r="F67" s="176">
        <v>0</v>
      </c>
      <c r="G67" s="176">
        <v>16.41</v>
      </c>
      <c r="H67" s="176">
        <v>0</v>
      </c>
      <c r="I67" s="176">
        <v>0</v>
      </c>
      <c r="J67" s="176">
        <v>15.03</v>
      </c>
      <c r="K67" s="176">
        <v>87.57</v>
      </c>
      <c r="L67" s="176">
        <v>24.46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0.39</v>
      </c>
      <c r="R67" s="176">
        <v>0.34</v>
      </c>
      <c r="S67" s="176">
        <v>0.21</v>
      </c>
      <c r="T67" s="176">
        <v>0</v>
      </c>
      <c r="U67" s="176">
        <v>9.1999999999999993</v>
      </c>
      <c r="V67" s="176">
        <v>0.17</v>
      </c>
      <c r="W67" s="176">
        <v>0.28000000000000003</v>
      </c>
      <c r="X67" s="176">
        <v>1.19</v>
      </c>
      <c r="Y67" s="176">
        <v>0</v>
      </c>
      <c r="Z67" s="176">
        <v>2.25</v>
      </c>
      <c r="AA67" s="176">
        <v>0.73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21.88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2.13</v>
      </c>
      <c r="AS67" s="176">
        <v>0</v>
      </c>
      <c r="AT67" s="176">
        <v>5.01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7.2</v>
      </c>
      <c r="E68" s="176">
        <v>0</v>
      </c>
      <c r="F68" s="176">
        <v>0</v>
      </c>
      <c r="G68" s="176">
        <v>16.41</v>
      </c>
      <c r="H68" s="176">
        <v>0</v>
      </c>
      <c r="I68" s="176">
        <v>0</v>
      </c>
      <c r="J68" s="176">
        <v>5.01</v>
      </c>
      <c r="K68" s="176">
        <v>87.57</v>
      </c>
      <c r="L68" s="176">
        <v>24.46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0.39</v>
      </c>
      <c r="R68" s="176">
        <v>0.34</v>
      </c>
      <c r="S68" s="176">
        <v>0.21</v>
      </c>
      <c r="T68" s="176">
        <v>0</v>
      </c>
      <c r="U68" s="176">
        <v>9.1999999999999993</v>
      </c>
      <c r="V68" s="176">
        <v>0.17</v>
      </c>
      <c r="W68" s="176">
        <v>0.28000000000000003</v>
      </c>
      <c r="X68" s="176">
        <v>1.19</v>
      </c>
      <c r="Y68" s="176">
        <v>0</v>
      </c>
      <c r="Z68" s="176">
        <v>2.25</v>
      </c>
      <c r="AA68" s="176">
        <v>0.73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21.88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2.13</v>
      </c>
      <c r="AS68" s="176">
        <v>0</v>
      </c>
      <c r="AT68" s="176">
        <v>5.01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7.2</v>
      </c>
      <c r="E69" s="176">
        <v>0</v>
      </c>
      <c r="F69" s="176">
        <v>0</v>
      </c>
      <c r="G69" s="176">
        <v>16.41</v>
      </c>
      <c r="H69" s="176">
        <v>0</v>
      </c>
      <c r="I69" s="176">
        <v>0</v>
      </c>
      <c r="J69" s="176">
        <v>5.01</v>
      </c>
      <c r="K69" s="176">
        <v>87.57</v>
      </c>
      <c r="L69" s="176">
        <v>24.46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0.39</v>
      </c>
      <c r="R69" s="176">
        <v>0.34</v>
      </c>
      <c r="S69" s="176">
        <v>0.21</v>
      </c>
      <c r="T69" s="176">
        <v>0</v>
      </c>
      <c r="U69" s="176">
        <v>9.33</v>
      </c>
      <c r="V69" s="176">
        <v>0.17</v>
      </c>
      <c r="W69" s="176">
        <v>0.28000000000000003</v>
      </c>
      <c r="X69" s="176">
        <v>1.19</v>
      </c>
      <c r="Y69" s="176">
        <v>0</v>
      </c>
      <c r="Z69" s="176">
        <v>2.25</v>
      </c>
      <c r="AA69" s="176">
        <v>0.73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24.89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2.13</v>
      </c>
      <c r="AS69" s="176">
        <v>0</v>
      </c>
      <c r="AT69" s="176">
        <v>15.03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7.2</v>
      </c>
      <c r="E70" s="176">
        <v>0</v>
      </c>
      <c r="F70" s="176">
        <v>0</v>
      </c>
      <c r="G70" s="176">
        <v>16.41</v>
      </c>
      <c r="H70" s="176">
        <v>0</v>
      </c>
      <c r="I70" s="176">
        <v>0</v>
      </c>
      <c r="J70" s="176">
        <v>5.01</v>
      </c>
      <c r="K70" s="176">
        <v>87.57</v>
      </c>
      <c r="L70" s="176">
        <v>24.46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0.39</v>
      </c>
      <c r="R70" s="176">
        <v>0.34</v>
      </c>
      <c r="S70" s="176">
        <v>0.21</v>
      </c>
      <c r="T70" s="176">
        <v>0</v>
      </c>
      <c r="U70" s="176">
        <v>9.25</v>
      </c>
      <c r="V70" s="176">
        <v>0.17</v>
      </c>
      <c r="W70" s="176">
        <v>0.28000000000000003</v>
      </c>
      <c r="X70" s="176">
        <v>1.19</v>
      </c>
      <c r="Y70" s="176">
        <v>0</v>
      </c>
      <c r="Z70" s="176">
        <v>2.25</v>
      </c>
      <c r="AA70" s="176">
        <v>0.73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24.89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2.13</v>
      </c>
      <c r="AS70" s="176">
        <v>0</v>
      </c>
      <c r="AT70" s="176">
        <v>15.03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7.2</v>
      </c>
      <c r="E71" s="176">
        <v>0</v>
      </c>
      <c r="F71" s="176">
        <v>0</v>
      </c>
      <c r="G71" s="176">
        <v>16.41</v>
      </c>
      <c r="H71" s="176">
        <v>0</v>
      </c>
      <c r="I71" s="176">
        <v>0</v>
      </c>
      <c r="J71" s="176">
        <v>5.01</v>
      </c>
      <c r="K71" s="176">
        <v>87.57</v>
      </c>
      <c r="L71" s="176">
        <v>24.46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0.39</v>
      </c>
      <c r="R71" s="176">
        <v>0.34</v>
      </c>
      <c r="S71" s="176">
        <v>0.21</v>
      </c>
      <c r="T71" s="176">
        <v>0</v>
      </c>
      <c r="U71" s="176">
        <v>9.25</v>
      </c>
      <c r="V71" s="176">
        <v>0.17</v>
      </c>
      <c r="W71" s="176">
        <v>0.28000000000000003</v>
      </c>
      <c r="X71" s="176">
        <v>1.19</v>
      </c>
      <c r="Y71" s="176">
        <v>0</v>
      </c>
      <c r="Z71" s="176">
        <v>2.25</v>
      </c>
      <c r="AA71" s="176">
        <v>0.73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21.38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2.13</v>
      </c>
      <c r="AS71" s="176">
        <v>0</v>
      </c>
      <c r="AT71" s="176">
        <v>15.03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7.2</v>
      </c>
      <c r="E72" s="176">
        <v>0</v>
      </c>
      <c r="F72" s="176">
        <v>0</v>
      </c>
      <c r="G72" s="176">
        <v>16.41</v>
      </c>
      <c r="H72" s="176">
        <v>0</v>
      </c>
      <c r="I72" s="176">
        <v>0</v>
      </c>
      <c r="J72" s="176">
        <v>5.01</v>
      </c>
      <c r="K72" s="176">
        <v>87.57</v>
      </c>
      <c r="L72" s="176">
        <v>24.46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0.39</v>
      </c>
      <c r="R72" s="176">
        <v>0.34</v>
      </c>
      <c r="S72" s="176">
        <v>0.21</v>
      </c>
      <c r="T72" s="176">
        <v>0</v>
      </c>
      <c r="U72" s="176">
        <v>9.25</v>
      </c>
      <c r="V72" s="176">
        <v>0.17</v>
      </c>
      <c r="W72" s="176">
        <v>0.28000000000000003</v>
      </c>
      <c r="X72" s="176">
        <v>1.19</v>
      </c>
      <c r="Y72" s="176">
        <v>0</v>
      </c>
      <c r="Z72" s="176">
        <v>2.25</v>
      </c>
      <c r="AA72" s="176">
        <v>0.73</v>
      </c>
      <c r="AB72" s="176">
        <v>0</v>
      </c>
      <c r="AC72" s="176">
        <v>12.22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21.38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2.13</v>
      </c>
      <c r="AS72" s="176">
        <v>0</v>
      </c>
      <c r="AT72" s="176">
        <v>15.03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7.2</v>
      </c>
      <c r="E73" s="176">
        <v>0</v>
      </c>
      <c r="F73" s="176">
        <v>0</v>
      </c>
      <c r="G73" s="176">
        <v>16.41</v>
      </c>
      <c r="H73" s="176">
        <v>0</v>
      </c>
      <c r="I73" s="176">
        <v>0</v>
      </c>
      <c r="J73" s="176">
        <v>5.01</v>
      </c>
      <c r="K73" s="176">
        <v>87.57</v>
      </c>
      <c r="L73" s="176">
        <v>24.46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0.39</v>
      </c>
      <c r="R73" s="176">
        <v>0.34</v>
      </c>
      <c r="S73" s="176">
        <v>0.21</v>
      </c>
      <c r="T73" s="176">
        <v>0</v>
      </c>
      <c r="U73" s="176">
        <v>9.25</v>
      </c>
      <c r="V73" s="176">
        <v>0.17</v>
      </c>
      <c r="W73" s="176">
        <v>0.28000000000000003</v>
      </c>
      <c r="X73" s="176">
        <v>1.19</v>
      </c>
      <c r="Y73" s="176">
        <v>0</v>
      </c>
      <c r="Z73" s="176">
        <v>2.25</v>
      </c>
      <c r="AA73" s="176">
        <v>0.73</v>
      </c>
      <c r="AB73" s="176">
        <v>0</v>
      </c>
      <c r="AC73" s="176">
        <v>12.22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21.38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2.13</v>
      </c>
      <c r="AS73" s="176">
        <v>0</v>
      </c>
      <c r="AT73" s="176">
        <v>15.03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7.2</v>
      </c>
      <c r="E74" s="176">
        <v>0</v>
      </c>
      <c r="F74" s="176">
        <v>0</v>
      </c>
      <c r="G74" s="176">
        <v>16.41</v>
      </c>
      <c r="H74" s="176">
        <v>0</v>
      </c>
      <c r="I74" s="176">
        <v>0</v>
      </c>
      <c r="J74" s="176">
        <v>5.01</v>
      </c>
      <c r="K74" s="176">
        <v>87.57</v>
      </c>
      <c r="L74" s="176">
        <v>24.46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0.39</v>
      </c>
      <c r="R74" s="176">
        <v>0.34</v>
      </c>
      <c r="S74" s="176">
        <v>0.21</v>
      </c>
      <c r="T74" s="176">
        <v>0</v>
      </c>
      <c r="U74" s="176">
        <v>9.25</v>
      </c>
      <c r="V74" s="176">
        <v>0.17</v>
      </c>
      <c r="W74" s="176">
        <v>0.28000000000000003</v>
      </c>
      <c r="X74" s="176">
        <v>1.19</v>
      </c>
      <c r="Y74" s="176">
        <v>0</v>
      </c>
      <c r="Z74" s="176">
        <v>2.25</v>
      </c>
      <c r="AA74" s="176">
        <v>0.73</v>
      </c>
      <c r="AB74" s="176">
        <v>0</v>
      </c>
      <c r="AC74" s="176">
        <v>12.22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21.38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2.13</v>
      </c>
      <c r="AS74" s="176">
        <v>0</v>
      </c>
      <c r="AT74" s="176">
        <v>15.03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7.2</v>
      </c>
      <c r="E75" s="176">
        <v>0</v>
      </c>
      <c r="F75" s="176">
        <v>0</v>
      </c>
      <c r="G75" s="176">
        <v>16.41</v>
      </c>
      <c r="H75" s="176">
        <v>0</v>
      </c>
      <c r="I75" s="176">
        <v>0</v>
      </c>
      <c r="J75" s="176">
        <v>5.01</v>
      </c>
      <c r="K75" s="176">
        <v>87.57</v>
      </c>
      <c r="L75" s="176">
        <v>45.87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3.5</v>
      </c>
      <c r="R75" s="176">
        <v>0.34</v>
      </c>
      <c r="S75" s="176">
        <v>3.81</v>
      </c>
      <c r="T75" s="176">
        <v>0</v>
      </c>
      <c r="U75" s="176">
        <v>9.25</v>
      </c>
      <c r="V75" s="176">
        <v>0.17</v>
      </c>
      <c r="W75" s="176">
        <v>0.28000000000000003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12.22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21.38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2.13</v>
      </c>
      <c r="AS75" s="176">
        <v>0</v>
      </c>
      <c r="AT75" s="176">
        <v>15.03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7.2</v>
      </c>
      <c r="E76" s="176">
        <v>0</v>
      </c>
      <c r="F76" s="176">
        <v>0</v>
      </c>
      <c r="G76" s="176">
        <v>16.41</v>
      </c>
      <c r="H76" s="176">
        <v>0</v>
      </c>
      <c r="I76" s="176">
        <v>0</v>
      </c>
      <c r="J76" s="176">
        <v>5.01</v>
      </c>
      <c r="K76" s="176">
        <v>87.57</v>
      </c>
      <c r="L76" s="176">
        <v>45.87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3.5</v>
      </c>
      <c r="R76" s="176">
        <v>0.34</v>
      </c>
      <c r="S76" s="176">
        <v>3.81</v>
      </c>
      <c r="T76" s="176">
        <v>0</v>
      </c>
      <c r="U76" s="176">
        <v>9.25</v>
      </c>
      <c r="V76" s="176">
        <v>0.17</v>
      </c>
      <c r="W76" s="176">
        <v>0.28000000000000003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12.22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5.62</v>
      </c>
      <c r="AJ76" s="176">
        <v>0</v>
      </c>
      <c r="AK76" s="176">
        <v>21.38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2.13</v>
      </c>
      <c r="AS76" s="176">
        <v>0</v>
      </c>
      <c r="AT76" s="176">
        <v>15.03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7.2</v>
      </c>
      <c r="E77" s="176">
        <v>0</v>
      </c>
      <c r="F77" s="176">
        <v>0</v>
      </c>
      <c r="G77" s="176">
        <v>16.41</v>
      </c>
      <c r="H77" s="176">
        <v>0</v>
      </c>
      <c r="I77" s="176">
        <v>0</v>
      </c>
      <c r="J77" s="176">
        <v>5.01</v>
      </c>
      <c r="K77" s="176">
        <v>87.57</v>
      </c>
      <c r="L77" s="176">
        <v>45.87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3.5</v>
      </c>
      <c r="R77" s="176">
        <v>0.34</v>
      </c>
      <c r="S77" s="176">
        <v>3.81</v>
      </c>
      <c r="T77" s="176">
        <v>0</v>
      </c>
      <c r="U77" s="176">
        <v>9.25</v>
      </c>
      <c r="V77" s="176">
        <v>0.17</v>
      </c>
      <c r="W77" s="176">
        <v>0.28000000000000003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12.22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21.38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2.13</v>
      </c>
      <c r="AS77" s="176">
        <v>0</v>
      </c>
      <c r="AT77" s="176">
        <v>15.03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7.2</v>
      </c>
      <c r="E78" s="176">
        <v>0</v>
      </c>
      <c r="F78" s="176">
        <v>0</v>
      </c>
      <c r="G78" s="176">
        <v>16.41</v>
      </c>
      <c r="H78" s="176">
        <v>0</v>
      </c>
      <c r="I78" s="176">
        <v>0</v>
      </c>
      <c r="J78" s="176">
        <v>5.01</v>
      </c>
      <c r="K78" s="176">
        <v>87.58</v>
      </c>
      <c r="L78" s="176">
        <v>49.01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3.64</v>
      </c>
      <c r="R78" s="176">
        <v>0.34</v>
      </c>
      <c r="S78" s="176">
        <v>3.81</v>
      </c>
      <c r="T78" s="176">
        <v>0</v>
      </c>
      <c r="U78" s="176">
        <v>9.25</v>
      </c>
      <c r="V78" s="176">
        <v>0.17</v>
      </c>
      <c r="W78" s="176">
        <v>0.28000000000000003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12.22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23.54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2.13</v>
      </c>
      <c r="AS78" s="176">
        <v>0</v>
      </c>
      <c r="AT78" s="176">
        <v>15.03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7.2</v>
      </c>
      <c r="E79" s="176">
        <v>0</v>
      </c>
      <c r="F79" s="176">
        <v>0</v>
      </c>
      <c r="G79" s="176">
        <v>16.41</v>
      </c>
      <c r="H79" s="176">
        <v>0</v>
      </c>
      <c r="I79" s="176">
        <v>0</v>
      </c>
      <c r="J79" s="176">
        <v>5.01</v>
      </c>
      <c r="K79" s="176">
        <v>10.48</v>
      </c>
      <c r="L79" s="176">
        <v>5.65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0.23</v>
      </c>
      <c r="R79" s="176">
        <v>0.34</v>
      </c>
      <c r="S79" s="176">
        <v>0.28999999999999998</v>
      </c>
      <c r="T79" s="176">
        <v>0</v>
      </c>
      <c r="U79" s="176">
        <v>9.25</v>
      </c>
      <c r="V79" s="176">
        <v>0.17</v>
      </c>
      <c r="W79" s="176">
        <v>0.28000000000000003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12.22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12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2.13</v>
      </c>
      <c r="AS79" s="176">
        <v>0</v>
      </c>
      <c r="AT79" s="176">
        <v>15.03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7.2</v>
      </c>
      <c r="E80" s="176">
        <v>0</v>
      </c>
      <c r="F80" s="176">
        <v>0</v>
      </c>
      <c r="G80" s="176">
        <v>16.41</v>
      </c>
      <c r="H80" s="176">
        <v>0</v>
      </c>
      <c r="I80" s="176">
        <v>0</v>
      </c>
      <c r="J80" s="176">
        <v>5.01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0.17</v>
      </c>
      <c r="R80" s="176">
        <v>0.34</v>
      </c>
      <c r="S80" s="176">
        <v>0.22</v>
      </c>
      <c r="T80" s="176">
        <v>0</v>
      </c>
      <c r="U80" s="176">
        <v>9.25</v>
      </c>
      <c r="V80" s="176">
        <v>0.17</v>
      </c>
      <c r="W80" s="176">
        <v>0.28000000000000003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12.22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12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2.13</v>
      </c>
      <c r="AS80" s="176">
        <v>0</v>
      </c>
      <c r="AT80" s="176">
        <v>15.03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7.2</v>
      </c>
      <c r="E81" s="176">
        <v>0</v>
      </c>
      <c r="F81" s="176">
        <v>0</v>
      </c>
      <c r="G81" s="176">
        <v>16.41</v>
      </c>
      <c r="H81" s="176">
        <v>0</v>
      </c>
      <c r="I81" s="176">
        <v>0</v>
      </c>
      <c r="J81" s="176">
        <v>5.01</v>
      </c>
      <c r="K81" s="176">
        <v>5.25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0.17</v>
      </c>
      <c r="R81" s="176">
        <v>0.34</v>
      </c>
      <c r="S81" s="176">
        <v>0.22</v>
      </c>
      <c r="T81" s="176">
        <v>0</v>
      </c>
      <c r="U81" s="176">
        <v>9.41</v>
      </c>
      <c r="V81" s="176">
        <v>0.17</v>
      </c>
      <c r="W81" s="176">
        <v>0.28000000000000003</v>
      </c>
      <c r="X81" s="176">
        <v>1.19</v>
      </c>
      <c r="Y81" s="176">
        <v>0</v>
      </c>
      <c r="Z81" s="176">
        <v>2.25</v>
      </c>
      <c r="AA81" s="176">
        <v>0.73</v>
      </c>
      <c r="AB81" s="176">
        <v>0</v>
      </c>
      <c r="AC81" s="176">
        <v>12.22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14.81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2.13</v>
      </c>
      <c r="AS81" s="176">
        <v>0</v>
      </c>
      <c r="AT81" s="176">
        <v>15.03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7.2</v>
      </c>
      <c r="E82" s="176">
        <v>0</v>
      </c>
      <c r="F82" s="176">
        <v>0</v>
      </c>
      <c r="G82" s="176">
        <v>16.41</v>
      </c>
      <c r="H82" s="176">
        <v>0</v>
      </c>
      <c r="I82" s="176">
        <v>0</v>
      </c>
      <c r="J82" s="176">
        <v>5.01</v>
      </c>
      <c r="K82" s="176">
        <v>5.25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0.17</v>
      </c>
      <c r="R82" s="176">
        <v>0.34</v>
      </c>
      <c r="S82" s="176">
        <v>0.22</v>
      </c>
      <c r="T82" s="176">
        <v>0</v>
      </c>
      <c r="U82" s="176">
        <v>9.3000000000000007</v>
      </c>
      <c r="V82" s="176">
        <v>0.17</v>
      </c>
      <c r="W82" s="176">
        <v>0.28000000000000003</v>
      </c>
      <c r="X82" s="176">
        <v>1.19</v>
      </c>
      <c r="Y82" s="176">
        <v>0</v>
      </c>
      <c r="Z82" s="176">
        <v>2.25</v>
      </c>
      <c r="AA82" s="176">
        <v>0.73</v>
      </c>
      <c r="AB82" s="176">
        <v>0</v>
      </c>
      <c r="AC82" s="176">
        <v>12.22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14.81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2.13</v>
      </c>
      <c r="AS82" s="176">
        <v>0</v>
      </c>
      <c r="AT82" s="176">
        <v>15.03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7.2</v>
      </c>
      <c r="E83" s="176">
        <v>0</v>
      </c>
      <c r="F83" s="176">
        <v>0</v>
      </c>
      <c r="G83" s="176">
        <v>16.41</v>
      </c>
      <c r="H83" s="176">
        <v>0</v>
      </c>
      <c r="I83" s="176">
        <v>0</v>
      </c>
      <c r="J83" s="176">
        <v>5.01</v>
      </c>
      <c r="K83" s="176">
        <v>5.25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0.17</v>
      </c>
      <c r="R83" s="176">
        <v>0.34</v>
      </c>
      <c r="S83" s="176">
        <v>0.22</v>
      </c>
      <c r="T83" s="176">
        <v>0</v>
      </c>
      <c r="U83" s="176">
        <v>9.3000000000000007</v>
      </c>
      <c r="V83" s="176">
        <v>0.17</v>
      </c>
      <c r="W83" s="176">
        <v>0.28000000000000003</v>
      </c>
      <c r="X83" s="176">
        <v>1.19</v>
      </c>
      <c r="Y83" s="176">
        <v>0</v>
      </c>
      <c r="Z83" s="176">
        <v>2.25</v>
      </c>
      <c r="AA83" s="176">
        <v>0.73</v>
      </c>
      <c r="AB83" s="176">
        <v>0</v>
      </c>
      <c r="AC83" s="176">
        <v>12.22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16.21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2.13</v>
      </c>
      <c r="AS83" s="176">
        <v>0</v>
      </c>
      <c r="AT83" s="176">
        <v>15.03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7.2</v>
      </c>
      <c r="E84" s="176">
        <v>0</v>
      </c>
      <c r="F84" s="176">
        <v>0</v>
      </c>
      <c r="G84" s="176">
        <v>16.41</v>
      </c>
      <c r="H84" s="176">
        <v>0</v>
      </c>
      <c r="I84" s="176">
        <v>0</v>
      </c>
      <c r="J84" s="176">
        <v>5.01</v>
      </c>
      <c r="K84" s="176">
        <v>5.25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0.17</v>
      </c>
      <c r="R84" s="176">
        <v>0.34</v>
      </c>
      <c r="S84" s="176">
        <v>0.22</v>
      </c>
      <c r="T84" s="176">
        <v>0</v>
      </c>
      <c r="U84" s="176">
        <v>9.3000000000000007</v>
      </c>
      <c r="V84" s="176">
        <v>0.17</v>
      </c>
      <c r="W84" s="176">
        <v>0.28000000000000003</v>
      </c>
      <c r="X84" s="176">
        <v>1.19</v>
      </c>
      <c r="Y84" s="176">
        <v>0</v>
      </c>
      <c r="Z84" s="176">
        <v>2.25</v>
      </c>
      <c r="AA84" s="176">
        <v>0.73</v>
      </c>
      <c r="AB84" s="176">
        <v>0</v>
      </c>
      <c r="AC84" s="176">
        <v>12.22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16.21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2.13</v>
      </c>
      <c r="AS84" s="176">
        <v>0</v>
      </c>
      <c r="AT84" s="176">
        <v>15.03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7.2</v>
      </c>
      <c r="E85" s="176">
        <v>0</v>
      </c>
      <c r="F85" s="176">
        <v>0</v>
      </c>
      <c r="G85" s="176">
        <v>16.41</v>
      </c>
      <c r="H85" s="176">
        <v>0</v>
      </c>
      <c r="I85" s="176">
        <v>0</v>
      </c>
      <c r="J85" s="176">
        <v>5.01</v>
      </c>
      <c r="K85" s="176">
        <v>5.25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0.17</v>
      </c>
      <c r="R85" s="176">
        <v>0.34</v>
      </c>
      <c r="S85" s="176">
        <v>0.22</v>
      </c>
      <c r="T85" s="176">
        <v>0</v>
      </c>
      <c r="U85" s="176">
        <v>9.3000000000000007</v>
      </c>
      <c r="V85" s="176">
        <v>0.17</v>
      </c>
      <c r="W85" s="176">
        <v>0.28000000000000003</v>
      </c>
      <c r="X85" s="176">
        <v>1.19</v>
      </c>
      <c r="Y85" s="176">
        <v>0</v>
      </c>
      <c r="Z85" s="176">
        <v>2.25</v>
      </c>
      <c r="AA85" s="176">
        <v>0.73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5.62</v>
      </c>
      <c r="AJ85" s="176">
        <v>0</v>
      </c>
      <c r="AK85" s="176">
        <v>16.21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2.13</v>
      </c>
      <c r="AS85" s="176">
        <v>0</v>
      </c>
      <c r="AT85" s="176">
        <v>15.03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7.2</v>
      </c>
      <c r="E86" s="176">
        <v>0</v>
      </c>
      <c r="F86" s="176">
        <v>0</v>
      </c>
      <c r="G86" s="176">
        <v>16.41</v>
      </c>
      <c r="H86" s="176">
        <v>0</v>
      </c>
      <c r="I86" s="176">
        <v>0</v>
      </c>
      <c r="J86" s="176">
        <v>5.01</v>
      </c>
      <c r="K86" s="176">
        <v>5.25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0.17</v>
      </c>
      <c r="R86" s="176">
        <v>0.34</v>
      </c>
      <c r="S86" s="176">
        <v>0.22</v>
      </c>
      <c r="T86" s="176">
        <v>0</v>
      </c>
      <c r="U86" s="176">
        <v>9.3000000000000007</v>
      </c>
      <c r="V86" s="176">
        <v>0.17</v>
      </c>
      <c r="W86" s="176">
        <v>0.28000000000000003</v>
      </c>
      <c r="X86" s="176">
        <v>1.19</v>
      </c>
      <c r="Y86" s="176">
        <v>0</v>
      </c>
      <c r="Z86" s="176">
        <v>2.25</v>
      </c>
      <c r="AA86" s="176">
        <v>0.73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5.62</v>
      </c>
      <c r="AJ86" s="176">
        <v>0</v>
      </c>
      <c r="AK86" s="176">
        <v>16.21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2.13</v>
      </c>
      <c r="AS86" s="176">
        <v>0</v>
      </c>
      <c r="AT86" s="176">
        <v>15.03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7.2</v>
      </c>
      <c r="E87" s="176">
        <v>0</v>
      </c>
      <c r="F87" s="176">
        <v>0</v>
      </c>
      <c r="G87" s="176">
        <v>16.41</v>
      </c>
      <c r="H87" s="176">
        <v>0</v>
      </c>
      <c r="I87" s="176">
        <v>0</v>
      </c>
      <c r="J87" s="176">
        <v>5.01</v>
      </c>
      <c r="K87" s="176">
        <v>5.25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0.34</v>
      </c>
      <c r="S87" s="176">
        <v>0.22</v>
      </c>
      <c r="T87" s="176">
        <v>0</v>
      </c>
      <c r="U87" s="176">
        <v>9.3000000000000007</v>
      </c>
      <c r="V87" s="176">
        <v>0.17</v>
      </c>
      <c r="W87" s="176">
        <v>0.35</v>
      </c>
      <c r="X87" s="176">
        <v>1.19</v>
      </c>
      <c r="Y87" s="176">
        <v>0</v>
      </c>
      <c r="Z87" s="176">
        <v>2.25</v>
      </c>
      <c r="AA87" s="176">
        <v>0.73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16.21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2.13</v>
      </c>
      <c r="AS87" s="176">
        <v>0</v>
      </c>
      <c r="AT87" s="176">
        <v>15.03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7.2</v>
      </c>
      <c r="E88" s="176">
        <v>0</v>
      </c>
      <c r="F88" s="176">
        <v>0</v>
      </c>
      <c r="G88" s="176">
        <v>16.41</v>
      </c>
      <c r="H88" s="176">
        <v>0</v>
      </c>
      <c r="I88" s="176">
        <v>0</v>
      </c>
      <c r="J88" s="176">
        <v>5.01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0.34</v>
      </c>
      <c r="S88" s="176">
        <v>0.22</v>
      </c>
      <c r="T88" s="176">
        <v>0</v>
      </c>
      <c r="U88" s="176">
        <v>9.3000000000000007</v>
      </c>
      <c r="V88" s="176">
        <v>0.17</v>
      </c>
      <c r="W88" s="176">
        <v>0.35</v>
      </c>
      <c r="X88" s="176">
        <v>1.19</v>
      </c>
      <c r="Y88" s="176">
        <v>0</v>
      </c>
      <c r="Z88" s="176">
        <v>2.25</v>
      </c>
      <c r="AA88" s="176">
        <v>0.73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16.21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2.13</v>
      </c>
      <c r="AS88" s="176">
        <v>0</v>
      </c>
      <c r="AT88" s="176">
        <v>15.03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6.67</v>
      </c>
      <c r="E89" s="176">
        <v>0</v>
      </c>
      <c r="F89" s="176">
        <v>0</v>
      </c>
      <c r="G89" s="176">
        <v>16.41</v>
      </c>
      <c r="H89" s="176">
        <v>0</v>
      </c>
      <c r="I89" s="176">
        <v>0</v>
      </c>
      <c r="J89" s="176">
        <v>5.01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0.17</v>
      </c>
      <c r="R89" s="176">
        <v>0.34</v>
      </c>
      <c r="S89" s="176">
        <v>0.22</v>
      </c>
      <c r="T89" s="176">
        <v>0</v>
      </c>
      <c r="U89" s="176">
        <v>9.3000000000000007</v>
      </c>
      <c r="V89" s="176">
        <v>0.17</v>
      </c>
      <c r="W89" s="176">
        <v>0.35</v>
      </c>
      <c r="X89" s="176">
        <v>1.19</v>
      </c>
      <c r="Y89" s="176">
        <v>0</v>
      </c>
      <c r="Z89" s="176">
        <v>2.25</v>
      </c>
      <c r="AA89" s="176">
        <v>0.73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16.21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2.67</v>
      </c>
      <c r="AS89" s="176">
        <v>0</v>
      </c>
      <c r="AT89" s="176">
        <v>15.03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6.67</v>
      </c>
      <c r="E90" s="176">
        <v>0</v>
      </c>
      <c r="F90" s="176">
        <v>0</v>
      </c>
      <c r="G90" s="176">
        <v>16.41</v>
      </c>
      <c r="H90" s="176">
        <v>0</v>
      </c>
      <c r="I90" s="176">
        <v>0</v>
      </c>
      <c r="J90" s="176">
        <v>5.01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0.17</v>
      </c>
      <c r="R90" s="176">
        <v>0.34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0.35</v>
      </c>
      <c r="X90" s="176">
        <v>1.19</v>
      </c>
      <c r="Y90" s="176">
        <v>0</v>
      </c>
      <c r="Z90" s="176">
        <v>2.25</v>
      </c>
      <c r="AA90" s="176">
        <v>0.73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16.21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2.67</v>
      </c>
      <c r="AS90" s="176">
        <v>0</v>
      </c>
      <c r="AT90" s="176">
        <v>15.03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4.2699999999999996</v>
      </c>
      <c r="E91" s="176">
        <v>0</v>
      </c>
      <c r="F91" s="176">
        <v>0</v>
      </c>
      <c r="G91" s="176">
        <v>16.41</v>
      </c>
      <c r="H91" s="176">
        <v>0</v>
      </c>
      <c r="I91" s="176">
        <v>0</v>
      </c>
      <c r="J91" s="176">
        <v>5.01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0.17</v>
      </c>
      <c r="R91" s="176">
        <v>0.34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0.35</v>
      </c>
      <c r="X91" s="176">
        <v>1.19</v>
      </c>
      <c r="Y91" s="176">
        <v>0</v>
      </c>
      <c r="Z91" s="176">
        <v>2.25</v>
      </c>
      <c r="AA91" s="176">
        <v>0.73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15.29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5.07</v>
      </c>
      <c r="AS91" s="176">
        <v>0</v>
      </c>
      <c r="AT91" s="176">
        <v>15.03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4.2699999999999996</v>
      </c>
      <c r="E92" s="176">
        <v>0</v>
      </c>
      <c r="F92" s="176">
        <v>0</v>
      </c>
      <c r="G92" s="176">
        <v>16.41</v>
      </c>
      <c r="H92" s="176">
        <v>0</v>
      </c>
      <c r="I92" s="176">
        <v>0</v>
      </c>
      <c r="J92" s="176">
        <v>5.01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0.17</v>
      </c>
      <c r="R92" s="176">
        <v>0.34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0.35</v>
      </c>
      <c r="X92" s="176">
        <v>1.19</v>
      </c>
      <c r="Y92" s="176">
        <v>0</v>
      </c>
      <c r="Z92" s="176">
        <v>2.25</v>
      </c>
      <c r="AA92" s="176">
        <v>0.73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15.29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5.07</v>
      </c>
      <c r="AS92" s="176">
        <v>0</v>
      </c>
      <c r="AT92" s="176">
        <v>15.03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4.2699999999999996</v>
      </c>
      <c r="E93" s="176">
        <v>0</v>
      </c>
      <c r="F93" s="176">
        <v>0</v>
      </c>
      <c r="G93" s="176">
        <v>16.41</v>
      </c>
      <c r="H93" s="176">
        <v>0</v>
      </c>
      <c r="I93" s="176">
        <v>0</v>
      </c>
      <c r="J93" s="176">
        <v>5.01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0.17</v>
      </c>
      <c r="R93" s="176">
        <v>0.34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0.34</v>
      </c>
      <c r="X93" s="176">
        <v>1.19</v>
      </c>
      <c r="Y93" s="176">
        <v>0</v>
      </c>
      <c r="Z93" s="176">
        <v>2.25</v>
      </c>
      <c r="AA93" s="176">
        <v>0.73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15.29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5.07</v>
      </c>
      <c r="AS93" s="176">
        <v>0</v>
      </c>
      <c r="AT93" s="176">
        <v>15.03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4.2699999999999996</v>
      </c>
      <c r="E94" s="176">
        <v>0</v>
      </c>
      <c r="F94" s="176">
        <v>0</v>
      </c>
      <c r="G94" s="176">
        <v>16.41</v>
      </c>
      <c r="H94" s="176">
        <v>0</v>
      </c>
      <c r="I94" s="176">
        <v>0</v>
      </c>
      <c r="J94" s="176">
        <v>5.01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0.17</v>
      </c>
      <c r="R94" s="176">
        <v>0.34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0.34</v>
      </c>
      <c r="X94" s="176">
        <v>1.19</v>
      </c>
      <c r="Y94" s="176">
        <v>0</v>
      </c>
      <c r="Z94" s="176">
        <v>2.25</v>
      </c>
      <c r="AA94" s="176">
        <v>0.73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5.62</v>
      </c>
      <c r="AJ94" s="176">
        <v>0</v>
      </c>
      <c r="AK94" s="176">
        <v>15.29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5.07</v>
      </c>
      <c r="AS94" s="176">
        <v>0</v>
      </c>
      <c r="AT94" s="176">
        <v>15.03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4.2699999999999996</v>
      </c>
      <c r="E95" s="176">
        <v>0</v>
      </c>
      <c r="F95" s="176">
        <v>0</v>
      </c>
      <c r="G95" s="176">
        <v>16.41</v>
      </c>
      <c r="H95" s="176">
        <v>0</v>
      </c>
      <c r="I95" s="176">
        <v>0</v>
      </c>
      <c r="J95" s="176">
        <v>5.01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0.17</v>
      </c>
      <c r="R95" s="176">
        <v>0.34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0.34</v>
      </c>
      <c r="X95" s="176">
        <v>1.19</v>
      </c>
      <c r="Y95" s="176">
        <v>0</v>
      </c>
      <c r="Z95" s="176">
        <v>2.25</v>
      </c>
      <c r="AA95" s="176">
        <v>0.73</v>
      </c>
      <c r="AB95" s="176">
        <v>0</v>
      </c>
      <c r="AC95" s="176">
        <v>12.1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5.62</v>
      </c>
      <c r="AJ95" s="176">
        <v>0</v>
      </c>
      <c r="AK95" s="176">
        <v>15.29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5.07</v>
      </c>
      <c r="AS95" s="176">
        <v>0</v>
      </c>
      <c r="AT95" s="176">
        <v>15.03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4.1900000000000004</v>
      </c>
      <c r="E96" s="176">
        <v>0</v>
      </c>
      <c r="F96" s="176">
        <v>0</v>
      </c>
      <c r="G96" s="176">
        <v>16.41</v>
      </c>
      <c r="H96" s="176">
        <v>0</v>
      </c>
      <c r="I96" s="176">
        <v>0</v>
      </c>
      <c r="J96" s="176">
        <v>5.01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0.17</v>
      </c>
      <c r="R96" s="176">
        <v>0.34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0.34</v>
      </c>
      <c r="X96" s="176">
        <v>1.19</v>
      </c>
      <c r="Y96" s="176">
        <v>0</v>
      </c>
      <c r="Z96" s="176">
        <v>2.25</v>
      </c>
      <c r="AA96" s="176">
        <v>0.73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5.62</v>
      </c>
      <c r="AJ96" s="176">
        <v>0</v>
      </c>
      <c r="AK96" s="176">
        <v>15.29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5.07</v>
      </c>
      <c r="AS96" s="176">
        <v>0</v>
      </c>
      <c r="AT96" s="176">
        <v>15.03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4.2699999999999996</v>
      </c>
      <c r="E97" s="176">
        <v>0</v>
      </c>
      <c r="F97" s="176">
        <v>0</v>
      </c>
      <c r="G97" s="176">
        <v>16.41</v>
      </c>
      <c r="H97" s="176">
        <v>0</v>
      </c>
      <c r="I97" s="176">
        <v>0</v>
      </c>
      <c r="J97" s="176">
        <v>5.01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0.17</v>
      </c>
      <c r="R97" s="176">
        <v>0.34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0.34</v>
      </c>
      <c r="X97" s="176">
        <v>1.19</v>
      </c>
      <c r="Y97" s="176">
        <v>0</v>
      </c>
      <c r="Z97" s="176">
        <v>2.25</v>
      </c>
      <c r="AA97" s="176">
        <v>0.73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5.62</v>
      </c>
      <c r="AJ97" s="176">
        <v>0</v>
      </c>
      <c r="AK97" s="176">
        <v>15.29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5.07</v>
      </c>
      <c r="AS97" s="176">
        <v>0</v>
      </c>
      <c r="AT97" s="176">
        <v>15.03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4.2699999999999996</v>
      </c>
      <c r="E98" s="176">
        <v>0</v>
      </c>
      <c r="F98" s="176">
        <v>0</v>
      </c>
      <c r="G98" s="176">
        <v>16.41</v>
      </c>
      <c r="H98" s="176">
        <v>0</v>
      </c>
      <c r="I98" s="176">
        <v>0</v>
      </c>
      <c r="J98" s="176">
        <v>5.01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0.17</v>
      </c>
      <c r="R98" s="176">
        <v>0.34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0.34</v>
      </c>
      <c r="X98" s="176">
        <v>1.19</v>
      </c>
      <c r="Y98" s="176">
        <v>0</v>
      </c>
      <c r="Z98" s="176">
        <v>2.25</v>
      </c>
      <c r="AA98" s="176">
        <v>0.73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5.62</v>
      </c>
      <c r="AJ98" s="176">
        <v>0</v>
      </c>
      <c r="AK98" s="176">
        <v>15.29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5.07</v>
      </c>
      <c r="AS98" s="176">
        <v>0</v>
      </c>
      <c r="AT98" s="176">
        <v>15.03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0.1841575000000002</v>
      </c>
      <c r="E99">
        <f t="shared" si="0"/>
        <v>0</v>
      </c>
      <c r="F99">
        <f t="shared" si="0"/>
        <v>0</v>
      </c>
      <c r="G99">
        <f t="shared" si="0"/>
        <v>0.39234750000000046</v>
      </c>
      <c r="H99">
        <f t="shared" si="0"/>
        <v>0</v>
      </c>
      <c r="I99">
        <f t="shared" si="0"/>
        <v>0</v>
      </c>
      <c r="J99">
        <f t="shared" si="0"/>
        <v>0.22899749999999972</v>
      </c>
      <c r="K99">
        <f t="shared" si="0"/>
        <v>1.4522824999999984</v>
      </c>
      <c r="L99">
        <f t="shared" si="0"/>
        <v>0.52986000000000077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5.2799999999999916E-2</v>
      </c>
      <c r="Q99">
        <f t="shared" si="0"/>
        <v>4.0379999999999902E-2</v>
      </c>
      <c r="R99">
        <f t="shared" si="0"/>
        <v>4.9150000000000041E-2</v>
      </c>
      <c r="S99">
        <f t="shared" si="0"/>
        <v>4.6835000000000009E-2</v>
      </c>
      <c r="T99">
        <f t="shared" si="0"/>
        <v>0</v>
      </c>
      <c r="U99">
        <f t="shared" si="0"/>
        <v>0.2206974999999998</v>
      </c>
      <c r="V99">
        <f t="shared" si="0"/>
        <v>3.970999999999987E-2</v>
      </c>
      <c r="W99">
        <f t="shared" si="0"/>
        <v>5.026499999999999E-2</v>
      </c>
      <c r="X99">
        <f t="shared" si="0"/>
        <v>0.11277999999999999</v>
      </c>
      <c r="Y99">
        <f t="shared" si="0"/>
        <v>0</v>
      </c>
      <c r="Z99">
        <f t="shared" si="0"/>
        <v>0.26728999999999997</v>
      </c>
      <c r="AA99">
        <f t="shared" si="0"/>
        <v>0.11127000000000023</v>
      </c>
      <c r="AB99">
        <f t="shared" si="0"/>
        <v>0</v>
      </c>
      <c r="AC99">
        <f t="shared" si="0"/>
        <v>0.27816250000000015</v>
      </c>
      <c r="AD99">
        <f t="shared" si="0"/>
        <v>2.5600000000000002E-3</v>
      </c>
      <c r="AE99">
        <f t="shared" si="0"/>
        <v>0</v>
      </c>
      <c r="AF99">
        <f t="shared" si="0"/>
        <v>0</v>
      </c>
      <c r="AG99">
        <f t="shared" si="0"/>
        <v>-1.75E-4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0.49745999999999996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4.6052499999999948E-2</v>
      </c>
      <c r="AS99">
        <f t="shared" si="0"/>
        <v>2.7599999999999999E-3</v>
      </c>
      <c r="AT99">
        <f t="shared" si="0"/>
        <v>0.24939999999999976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2.57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2.57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2.52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2.52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2.52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2.52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2.52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2.2999999999999998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2.2999999999999998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2.2999999999999998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2.2999999999999998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2.2999999999999998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2.2999999999999998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2.2999999999999998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2.2999999999999998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2.2999999999999998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2.2999999999999998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2.2999999999999998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2.2999999999999998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2.2999999999999998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2.2999999999999998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2.17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2.17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2.17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2.17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2.17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2.17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2.17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2.17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2.17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2.17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2.17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2.17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2.17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2.17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2.17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2.17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2.17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2.17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2.2999999999999998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2.2999999999999998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2.2999999999999998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2.2999999999999998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2.2999999999999998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2.2999999999999998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2.2999999999999998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2.2999999999999998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2.2999999999999998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2.2999999999999998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2.2999999999999998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2.12</v>
      </c>
      <c r="AJ62" s="176">
        <v>0</v>
      </c>
      <c r="AK62" s="176">
        <v>2.2999999999999998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2.2999999999999998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2.2999999999999998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0.06</v>
      </c>
      <c r="AH65" s="176">
        <v>0</v>
      </c>
      <c r="AI65" s="176">
        <v>2.12</v>
      </c>
      <c r="AJ65" s="176">
        <v>0</v>
      </c>
      <c r="AK65" s="176">
        <v>2.2999999999999998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0.06</v>
      </c>
      <c r="AH66" s="176">
        <v>0</v>
      </c>
      <c r="AI66" s="176">
        <v>2.12</v>
      </c>
      <c r="AJ66" s="176">
        <v>0</v>
      </c>
      <c r="AK66" s="176">
        <v>2.2999999999999998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2.2200000000000002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2.2200000000000002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2.2999999999999998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2.2999999999999998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2.17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2.17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2.17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2.17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2.17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2.12</v>
      </c>
      <c r="AJ76" s="176">
        <v>0</v>
      </c>
      <c r="AK76" s="176">
        <v>2.17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2.17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2.2999999999999998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2.5299999999999998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2.5299999999999998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2.65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2.65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2.12</v>
      </c>
      <c r="AJ85" s="176">
        <v>0</v>
      </c>
      <c r="AK85" s="176">
        <v>2.65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2.12</v>
      </c>
      <c r="AJ86" s="176">
        <v>0</v>
      </c>
      <c r="AK86" s="176">
        <v>2.65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2.65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2.65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2.65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2.65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2.57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2.57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2.57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2.12</v>
      </c>
      <c r="AJ94" s="176">
        <v>0</v>
      </c>
      <c r="AK94" s="176">
        <v>2.57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2.12</v>
      </c>
      <c r="AJ95" s="176">
        <v>0</v>
      </c>
      <c r="AK95" s="176">
        <v>2.57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2.12</v>
      </c>
      <c r="AJ96" s="176">
        <v>0</v>
      </c>
      <c r="AK96" s="176">
        <v>2.57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2.12</v>
      </c>
      <c r="AJ97" s="176">
        <v>0</v>
      </c>
      <c r="AK97" s="176">
        <v>2.57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2.12</v>
      </c>
      <c r="AJ98" s="176">
        <v>0</v>
      </c>
      <c r="AK98" s="176">
        <v>2.57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2.9999999999999997E-5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5.5917500000000009E-2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127</v>
      </c>
      <c r="C3" s="102">
        <f>'IDT-1 Calculation'!DG3</f>
        <v>-53.767000000000003</v>
      </c>
      <c r="D3" s="102">
        <f>'IDT-1 Calculation'!DH3</f>
        <v>0</v>
      </c>
      <c r="E3" s="102">
        <f>'IDT-1 Calculation'!DI3</f>
        <v>0</v>
      </c>
      <c r="F3" s="102">
        <f>'IDT-1 Calculation'!DJ3</f>
        <v>-73.233000000000004</v>
      </c>
      <c r="G3" s="103">
        <f>SUM(B3:F3)</f>
        <v>0</v>
      </c>
    </row>
    <row r="4" spans="1:7">
      <c r="A4" s="98" t="s">
        <v>46</v>
      </c>
      <c r="B4" s="94">
        <f>'IDT-1 Calculation'!DF4</f>
        <v>88</v>
      </c>
      <c r="C4" s="94">
        <f>'IDT-1 Calculation'!DG4</f>
        <v>-37.256</v>
      </c>
      <c r="D4" s="94">
        <f>'IDT-1 Calculation'!DH4</f>
        <v>0</v>
      </c>
      <c r="E4" s="94">
        <f>'IDT-1 Calculation'!DI4</f>
        <v>0</v>
      </c>
      <c r="F4" s="94">
        <f>'IDT-1 Calculation'!DJ4</f>
        <v>-50.744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61</v>
      </c>
      <c r="C5" s="94">
        <f>'IDT-1 Calculation'!DG5</f>
        <v>-25.824999999999999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-35.174999999999997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38</v>
      </c>
      <c r="C83" s="94">
        <f>'IDT-1 Calculation'!DG83</f>
        <v>-16.088000000000001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-21.911999999999999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73</v>
      </c>
      <c r="C84" s="94">
        <f>'IDT-1 Calculation'!DG84</f>
        <v>-30.905000000000001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-42.094999999999999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122</v>
      </c>
      <c r="C85" s="94">
        <f>'IDT-1 Calculation'!DG85</f>
        <v>-51.65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-70.349999999999994</v>
      </c>
      <c r="G85" s="99">
        <f t="shared" si="1"/>
        <v>0</v>
      </c>
    </row>
    <row r="86" spans="1:7">
      <c r="A86" s="98" t="s">
        <v>128</v>
      </c>
      <c r="B86" s="94">
        <f>'IDT-1 Calculation'!DF86</f>
        <v>79</v>
      </c>
      <c r="C86" s="94">
        <f>'IDT-1 Calculation'!DG86</f>
        <v>-33.445999999999998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-45.554000000000002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50</v>
      </c>
      <c r="C87" s="94">
        <f>'IDT-1 Calculation'!DG87</f>
        <v>-21.167999999999999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-28.832000000000001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80</v>
      </c>
      <c r="C88" s="94">
        <f>'IDT-1 Calculation'!DG88</f>
        <v>-33.869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-46.131</v>
      </c>
      <c r="G88" s="99">
        <f t="shared" si="1"/>
        <v>0</v>
      </c>
    </row>
    <row r="89" spans="1:7">
      <c r="A89" s="98" t="s">
        <v>131</v>
      </c>
      <c r="B89" s="94">
        <f>'IDT-1 Calculation'!DF89</f>
        <v>103</v>
      </c>
      <c r="C89" s="94">
        <f>'IDT-1 Calculation'!DG89</f>
        <v>-43.606000000000002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-59.393999999999998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161</v>
      </c>
      <c r="C90" s="94">
        <f>'IDT-1 Calculation'!DG90</f>
        <v>-40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-121</v>
      </c>
      <c r="G90" s="99">
        <f t="shared" si="1"/>
        <v>0</v>
      </c>
    </row>
    <row r="91" spans="1:7">
      <c r="A91" s="98" t="s">
        <v>133</v>
      </c>
      <c r="B91" s="94">
        <f>'IDT-1 Calculation'!DF91</f>
        <v>26</v>
      </c>
      <c r="C91" s="94">
        <f>'IDT-1 Calculation'!DG91</f>
        <v>-11.007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-14.993</v>
      </c>
      <c r="G91" s="99">
        <f t="shared" si="1"/>
        <v>0</v>
      </c>
    </row>
    <row r="92" spans="1:7">
      <c r="A92" s="98" t="s">
        <v>134</v>
      </c>
      <c r="B92" s="94">
        <f>'IDT-1 Calculation'!DF92</f>
        <v>84</v>
      </c>
      <c r="C92" s="94">
        <f>'IDT-1 Calculation'!DG92</f>
        <v>-35.561999999999998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-48.438000000000002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70</v>
      </c>
      <c r="C93" s="94">
        <f>'IDT-1 Calculation'!DG93</f>
        <v>-29.635000000000002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-40.365000000000002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105</v>
      </c>
      <c r="C94" s="94">
        <f>'IDT-1 Calculation'!DG94</f>
        <v>-44.453000000000003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-60.546999999999997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84</v>
      </c>
      <c r="C95" s="94">
        <f>'IDT-1 Calculation'!DG95</f>
        <v>-35.561999999999998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-48.438000000000002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102</v>
      </c>
      <c r="C96" s="94">
        <f>'IDT-1 Calculation'!DG96</f>
        <v>-35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-67</v>
      </c>
      <c r="G96" s="99">
        <f t="shared" si="1"/>
        <v>0</v>
      </c>
    </row>
    <row r="97" spans="1:7">
      <c r="A97" s="98" t="s">
        <v>139</v>
      </c>
      <c r="B97" s="94">
        <f>'IDT-1 Calculation'!DF97</f>
        <v>88</v>
      </c>
      <c r="C97" s="94">
        <f>'IDT-1 Calculation'!DG97</f>
        <v>-37.256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-50.744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86</v>
      </c>
      <c r="C98" s="107">
        <f>'IDT-1 Calculation'!DG98</f>
        <v>-36.408999999999999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-49.591000000000001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0.40675</v>
      </c>
      <c r="C99" s="110">
        <f>SUM(C3:C98)/4000</f>
        <v>-0.16311600000000001</v>
      </c>
      <c r="D99" s="110">
        <f>SUM(D3:D98)/4000</f>
        <v>0</v>
      </c>
      <c r="E99" s="110">
        <f>SUM(E3:E98)/4000</f>
        <v>0</v>
      </c>
      <c r="F99" s="110">
        <f>SUM(F3:F98)/4000</f>
        <v>-0.24363400000000002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0.21</v>
      </c>
      <c r="E3" s="176">
        <v>0</v>
      </c>
      <c r="F3" s="176">
        <v>0</v>
      </c>
      <c r="G3" s="176">
        <v>0.33</v>
      </c>
      <c r="H3" s="176">
        <v>0</v>
      </c>
      <c r="I3" s="176">
        <v>0</v>
      </c>
      <c r="J3" s="176">
        <v>0.15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11.23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0.03</v>
      </c>
      <c r="AS3" s="176">
        <v>0</v>
      </c>
      <c r="AT3" s="176">
        <v>0</v>
      </c>
      <c r="AU3" s="176">
        <v>0.9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0.21</v>
      </c>
      <c r="E4" s="176">
        <v>0</v>
      </c>
      <c r="F4" s="176">
        <v>0</v>
      </c>
      <c r="G4" s="176">
        <v>0.33</v>
      </c>
      <c r="H4" s="176">
        <v>0</v>
      </c>
      <c r="I4" s="176">
        <v>0</v>
      </c>
      <c r="J4" s="176">
        <v>0.15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11.23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0.03</v>
      </c>
      <c r="AS4" s="176">
        <v>0</v>
      </c>
      <c r="AT4" s="176">
        <v>0</v>
      </c>
      <c r="AU4" s="176">
        <v>0.9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0.21</v>
      </c>
      <c r="E5" s="176">
        <v>0</v>
      </c>
      <c r="F5" s="176">
        <v>0</v>
      </c>
      <c r="G5" s="176">
        <v>0.33</v>
      </c>
      <c r="H5" s="176">
        <v>0</v>
      </c>
      <c r="I5" s="176">
        <v>0</v>
      </c>
      <c r="J5" s="176">
        <v>0.15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11.05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0.03</v>
      </c>
      <c r="AS5" s="176">
        <v>0</v>
      </c>
      <c r="AT5" s="176">
        <v>0</v>
      </c>
      <c r="AU5" s="176">
        <v>0.9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0.21</v>
      </c>
      <c r="E6" s="176">
        <v>0</v>
      </c>
      <c r="F6" s="176">
        <v>0</v>
      </c>
      <c r="G6" s="176">
        <v>0.33</v>
      </c>
      <c r="H6" s="176">
        <v>0</v>
      </c>
      <c r="I6" s="176">
        <v>0</v>
      </c>
      <c r="J6" s="176">
        <v>0.15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11.05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0.03</v>
      </c>
      <c r="AS6" s="176">
        <v>0</v>
      </c>
      <c r="AT6" s="176">
        <v>0</v>
      </c>
      <c r="AU6" s="176">
        <v>0.9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0.22</v>
      </c>
      <c r="E7" s="176">
        <v>0</v>
      </c>
      <c r="F7" s="176">
        <v>0</v>
      </c>
      <c r="G7" s="176">
        <v>0.37</v>
      </c>
      <c r="H7" s="176">
        <v>0</v>
      </c>
      <c r="I7" s="176">
        <v>0</v>
      </c>
      <c r="J7" s="176">
        <v>0.11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11.05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0.9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</v>
      </c>
      <c r="G8" s="176">
        <v>0.4</v>
      </c>
      <c r="H8" s="176">
        <v>0</v>
      </c>
      <c r="I8" s="176">
        <v>0</v>
      </c>
      <c r="J8" s="176">
        <v>0.12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11.05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0.9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0.4</v>
      </c>
      <c r="H9" s="176">
        <v>0</v>
      </c>
      <c r="I9" s="176">
        <v>0</v>
      </c>
      <c r="J9" s="176">
        <v>0.12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11.05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0.9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0.4</v>
      </c>
      <c r="H10" s="176">
        <v>0</v>
      </c>
      <c r="I10" s="176">
        <v>0</v>
      </c>
      <c r="J10" s="176">
        <v>0.12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0.4</v>
      </c>
      <c r="H11" s="176">
        <v>0</v>
      </c>
      <c r="I11" s="176">
        <v>0</v>
      </c>
      <c r="J11" s="176">
        <v>0.12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2.46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10.18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0.4</v>
      </c>
      <c r="H12" s="176">
        <v>0</v>
      </c>
      <c r="I12" s="176">
        <v>0</v>
      </c>
      <c r="J12" s="176">
        <v>0.12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2.42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10.18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0.4</v>
      </c>
      <c r="H13" s="176">
        <v>0</v>
      </c>
      <c r="I13" s="176">
        <v>0</v>
      </c>
      <c r="J13" s="176">
        <v>0.12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2.42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9.4600000000000009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0.4</v>
      </c>
      <c r="H14" s="176">
        <v>0</v>
      </c>
      <c r="I14" s="176">
        <v>0</v>
      </c>
      <c r="J14" s="176">
        <v>0.12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2.42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9.4600000000000009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0.4</v>
      </c>
      <c r="H15" s="176">
        <v>0</v>
      </c>
      <c r="I15" s="176">
        <v>0</v>
      </c>
      <c r="J15" s="176">
        <v>0.12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2.42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9.4600000000000009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0.4</v>
      </c>
      <c r="H16" s="176">
        <v>0</v>
      </c>
      <c r="I16" s="176">
        <v>0</v>
      </c>
      <c r="J16" s="176">
        <v>0.12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2.42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9.4600000000000009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0.4</v>
      </c>
      <c r="H17" s="176">
        <v>0</v>
      </c>
      <c r="I17" s="176">
        <v>0</v>
      </c>
      <c r="J17" s="176">
        <v>0.12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2.42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9.4600000000000009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0.4</v>
      </c>
      <c r="H18" s="176">
        <v>0</v>
      </c>
      <c r="I18" s="176">
        <v>0</v>
      </c>
      <c r="J18" s="176">
        <v>0.12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2.42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9.4600000000000009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0.4</v>
      </c>
      <c r="H19" s="176">
        <v>0</v>
      </c>
      <c r="I19" s="176">
        <v>0</v>
      </c>
      <c r="J19" s="176">
        <v>0.12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9.4600000000000009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0.4</v>
      </c>
      <c r="H20" s="176">
        <v>0</v>
      </c>
      <c r="I20" s="176">
        <v>0</v>
      </c>
      <c r="J20" s="176">
        <v>0.12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9.4600000000000009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0.4</v>
      </c>
      <c r="H21" s="176">
        <v>0</v>
      </c>
      <c r="I21" s="176">
        <v>0</v>
      </c>
      <c r="J21" s="176">
        <v>0.12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9.4600000000000009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0.4</v>
      </c>
      <c r="H22" s="176">
        <v>0</v>
      </c>
      <c r="I22" s="176">
        <v>0</v>
      </c>
      <c r="J22" s="176">
        <v>0.12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9.4600000000000009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0.4</v>
      </c>
      <c r="H23" s="176">
        <v>0</v>
      </c>
      <c r="I23" s="176">
        <v>0</v>
      </c>
      <c r="J23" s="176">
        <v>0.12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9.4600000000000009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0.4</v>
      </c>
      <c r="H24" s="176">
        <v>0</v>
      </c>
      <c r="I24" s="176">
        <v>0</v>
      </c>
      <c r="J24" s="176">
        <v>0.12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9.4600000000000009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0.4</v>
      </c>
      <c r="H25" s="176">
        <v>0</v>
      </c>
      <c r="I25" s="176">
        <v>0</v>
      </c>
      <c r="J25" s="176">
        <v>0.12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9.4600000000000009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0.4</v>
      </c>
      <c r="H26" s="176">
        <v>0</v>
      </c>
      <c r="I26" s="176">
        <v>0</v>
      </c>
      <c r="J26" s="176">
        <v>0.12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9.4600000000000009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0.25</v>
      </c>
      <c r="E27" s="176">
        <v>0</v>
      </c>
      <c r="F27" s="176">
        <v>0</v>
      </c>
      <c r="G27" s="176">
        <v>0.39</v>
      </c>
      <c r="H27" s="176">
        <v>0</v>
      </c>
      <c r="I27" s="176">
        <v>0</v>
      </c>
      <c r="J27" s="176">
        <v>0.44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8.66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0.25</v>
      </c>
      <c r="E28" s="176">
        <v>0</v>
      </c>
      <c r="F28" s="176">
        <v>0</v>
      </c>
      <c r="G28" s="176">
        <v>0.39</v>
      </c>
      <c r="H28" s="176">
        <v>0</v>
      </c>
      <c r="I28" s="176">
        <v>0</v>
      </c>
      <c r="J28" s="176">
        <v>0.44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8.66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0.25</v>
      </c>
      <c r="E29" s="176">
        <v>0</v>
      </c>
      <c r="F29" s="176">
        <v>0</v>
      </c>
      <c r="G29" s="176">
        <v>0.39</v>
      </c>
      <c r="H29" s="176">
        <v>0</v>
      </c>
      <c r="I29" s="176">
        <v>0</v>
      </c>
      <c r="J29" s="176">
        <v>0.44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8.66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0.25</v>
      </c>
      <c r="E30" s="176">
        <v>0</v>
      </c>
      <c r="F30" s="176">
        <v>0</v>
      </c>
      <c r="G30" s="176">
        <v>0.39</v>
      </c>
      <c r="H30" s="176">
        <v>0</v>
      </c>
      <c r="I30" s="176">
        <v>0</v>
      </c>
      <c r="J30" s="176">
        <v>0.44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8.66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0.25</v>
      </c>
      <c r="E31" s="176">
        <v>0</v>
      </c>
      <c r="F31" s="176">
        <v>0</v>
      </c>
      <c r="G31" s="176">
        <v>0.39</v>
      </c>
      <c r="H31" s="176">
        <v>0</v>
      </c>
      <c r="I31" s="176">
        <v>0</v>
      </c>
      <c r="J31" s="176">
        <v>0.44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8.66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0.25</v>
      </c>
      <c r="E32" s="176">
        <v>0</v>
      </c>
      <c r="F32" s="176">
        <v>0</v>
      </c>
      <c r="G32" s="176">
        <v>0.39</v>
      </c>
      <c r="H32" s="176">
        <v>0</v>
      </c>
      <c r="I32" s="176">
        <v>0</v>
      </c>
      <c r="J32" s="176">
        <v>0.44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8.66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0.25</v>
      </c>
      <c r="E33" s="176">
        <v>0</v>
      </c>
      <c r="F33" s="176">
        <v>0</v>
      </c>
      <c r="G33" s="176">
        <v>0.39</v>
      </c>
      <c r="H33" s="176">
        <v>0</v>
      </c>
      <c r="I33" s="176">
        <v>0</v>
      </c>
      <c r="J33" s="176">
        <v>0.44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8.66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0.25</v>
      </c>
      <c r="E34" s="176">
        <v>0</v>
      </c>
      <c r="F34" s="176">
        <v>0</v>
      </c>
      <c r="G34" s="176">
        <v>0.39</v>
      </c>
      <c r="H34" s="176">
        <v>0</v>
      </c>
      <c r="I34" s="176">
        <v>0</v>
      </c>
      <c r="J34" s="176">
        <v>0.44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8.66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0.24</v>
      </c>
      <c r="E35" s="176">
        <v>0</v>
      </c>
      <c r="F35" s="176">
        <v>0</v>
      </c>
      <c r="G35" s="176">
        <v>0.39</v>
      </c>
      <c r="H35" s="176">
        <v>0</v>
      </c>
      <c r="I35" s="176">
        <v>0</v>
      </c>
      <c r="J35" s="176">
        <v>0.37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8.66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</v>
      </c>
      <c r="AS35" s="176">
        <v>0</v>
      </c>
      <c r="AT35" s="176">
        <v>7.0000000000000007E-2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0.24</v>
      </c>
      <c r="E36" s="176">
        <v>0</v>
      </c>
      <c r="F36" s="176">
        <v>0</v>
      </c>
      <c r="G36" s="176">
        <v>0.39</v>
      </c>
      <c r="H36" s="176">
        <v>0</v>
      </c>
      <c r="I36" s="176">
        <v>0</v>
      </c>
      <c r="J36" s="176">
        <v>0.37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8.66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</v>
      </c>
      <c r="AS36" s="176">
        <v>0</v>
      </c>
      <c r="AT36" s="176">
        <v>7.0000000000000007E-2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0.19</v>
      </c>
      <c r="E37" s="176">
        <v>0</v>
      </c>
      <c r="F37" s="176">
        <v>0</v>
      </c>
      <c r="G37" s="176">
        <v>0.39</v>
      </c>
      <c r="H37" s="176">
        <v>0</v>
      </c>
      <c r="I37" s="176">
        <v>0</v>
      </c>
      <c r="J37" s="176">
        <v>0.37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8.66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</v>
      </c>
      <c r="AS37" s="176">
        <v>0</v>
      </c>
      <c r="AT37" s="176">
        <v>7.0000000000000007E-2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0.19</v>
      </c>
      <c r="E38" s="176">
        <v>0</v>
      </c>
      <c r="F38" s="176">
        <v>0</v>
      </c>
      <c r="G38" s="176">
        <v>0.39</v>
      </c>
      <c r="H38" s="176">
        <v>0</v>
      </c>
      <c r="I38" s="176">
        <v>0</v>
      </c>
      <c r="J38" s="176">
        <v>0.37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8.66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</v>
      </c>
      <c r="AS38" s="176">
        <v>0</v>
      </c>
      <c r="AT38" s="176">
        <v>7.0000000000000007E-2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0.19</v>
      </c>
      <c r="E39" s="176">
        <v>0</v>
      </c>
      <c r="F39" s="176">
        <v>0</v>
      </c>
      <c r="G39" s="176">
        <v>0.39</v>
      </c>
      <c r="H39" s="176">
        <v>0</v>
      </c>
      <c r="I39" s="176">
        <v>0</v>
      </c>
      <c r="J39" s="176">
        <v>0.37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8.66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0.04</v>
      </c>
      <c r="AS39" s="176">
        <v>0</v>
      </c>
      <c r="AT39" s="176">
        <v>0</v>
      </c>
      <c r="AU39" s="176">
        <v>0.8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0.19</v>
      </c>
      <c r="E40" s="176">
        <v>0</v>
      </c>
      <c r="F40" s="176">
        <v>0</v>
      </c>
      <c r="G40" s="176">
        <v>0.39</v>
      </c>
      <c r="H40" s="176">
        <v>0</v>
      </c>
      <c r="I40" s="176">
        <v>0</v>
      </c>
      <c r="J40" s="176">
        <v>0.37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8.66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0.05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0.19</v>
      </c>
      <c r="E41" s="176">
        <v>0</v>
      </c>
      <c r="F41" s="176">
        <v>0</v>
      </c>
      <c r="G41" s="176">
        <v>0.39</v>
      </c>
      <c r="H41" s="176">
        <v>0</v>
      </c>
      <c r="I41" s="176">
        <v>0</v>
      </c>
      <c r="J41" s="176">
        <v>0.37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8.66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0.05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0.19</v>
      </c>
      <c r="E42" s="176">
        <v>0</v>
      </c>
      <c r="F42" s="176">
        <v>0</v>
      </c>
      <c r="G42" s="176">
        <v>0.39</v>
      </c>
      <c r="H42" s="176">
        <v>0</v>
      </c>
      <c r="I42" s="176">
        <v>0</v>
      </c>
      <c r="J42" s="176">
        <v>0.37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8.66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0.05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0.18</v>
      </c>
      <c r="E43" s="176">
        <v>0</v>
      </c>
      <c r="F43" s="176">
        <v>0</v>
      </c>
      <c r="G43" s="176">
        <v>0.39</v>
      </c>
      <c r="H43" s="176">
        <v>0</v>
      </c>
      <c r="I43" s="176">
        <v>0</v>
      </c>
      <c r="J43" s="176">
        <v>0.37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8.66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0.05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0.18</v>
      </c>
      <c r="E44" s="176">
        <v>0</v>
      </c>
      <c r="F44" s="176">
        <v>0</v>
      </c>
      <c r="G44" s="176">
        <v>0.39</v>
      </c>
      <c r="H44" s="176">
        <v>0</v>
      </c>
      <c r="I44" s="176">
        <v>0</v>
      </c>
      <c r="J44" s="176">
        <v>0.37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8.66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0.05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0.18</v>
      </c>
      <c r="E45" s="176">
        <v>0</v>
      </c>
      <c r="F45" s="176">
        <v>0</v>
      </c>
      <c r="G45" s="176">
        <v>0.39</v>
      </c>
      <c r="H45" s="176">
        <v>0</v>
      </c>
      <c r="I45" s="176">
        <v>0</v>
      </c>
      <c r="J45" s="176">
        <v>0.37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2.5099999999999998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0.05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0.18</v>
      </c>
      <c r="E46" s="176">
        <v>0</v>
      </c>
      <c r="F46" s="176">
        <v>0</v>
      </c>
      <c r="G46" s="176">
        <v>0.39</v>
      </c>
      <c r="H46" s="176">
        <v>0</v>
      </c>
      <c r="I46" s="176">
        <v>0</v>
      </c>
      <c r="J46" s="176">
        <v>0.37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2.5099999999999998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0.05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0.18</v>
      </c>
      <c r="E47" s="176">
        <v>0</v>
      </c>
      <c r="F47" s="176">
        <v>0</v>
      </c>
      <c r="G47" s="176">
        <v>0.39</v>
      </c>
      <c r="H47" s="176">
        <v>0</v>
      </c>
      <c r="I47" s="176">
        <v>0</v>
      </c>
      <c r="J47" s="176">
        <v>0.37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2.5099999999999998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0.05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0.18</v>
      </c>
      <c r="E48" s="176">
        <v>0</v>
      </c>
      <c r="F48" s="176">
        <v>0</v>
      </c>
      <c r="G48" s="176">
        <v>0.39</v>
      </c>
      <c r="H48" s="176">
        <v>0</v>
      </c>
      <c r="I48" s="176">
        <v>0</v>
      </c>
      <c r="J48" s="176">
        <v>0.37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2.56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0.05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0.18</v>
      </c>
      <c r="E49" s="176">
        <v>0</v>
      </c>
      <c r="F49" s="176">
        <v>0</v>
      </c>
      <c r="G49" s="176">
        <v>0.39</v>
      </c>
      <c r="H49" s="176">
        <v>0</v>
      </c>
      <c r="I49" s="176">
        <v>0</v>
      </c>
      <c r="J49" s="176">
        <v>0.37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2.56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0.05</v>
      </c>
      <c r="AS49" s="176">
        <v>0</v>
      </c>
      <c r="AT49" s="176">
        <v>0</v>
      </c>
      <c r="AU49" s="176">
        <v>0.79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0.18</v>
      </c>
      <c r="E50" s="176">
        <v>0</v>
      </c>
      <c r="F50" s="176">
        <v>0</v>
      </c>
      <c r="G50" s="176">
        <v>0.39</v>
      </c>
      <c r="H50" s="176">
        <v>0</v>
      </c>
      <c r="I50" s="176">
        <v>0</v>
      </c>
      <c r="J50" s="176">
        <v>0.37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2.56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0.05</v>
      </c>
      <c r="AS50" s="176">
        <v>0</v>
      </c>
      <c r="AT50" s="176">
        <v>0</v>
      </c>
      <c r="AU50" s="176">
        <v>0.79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0.18</v>
      </c>
      <c r="E51" s="176">
        <v>0</v>
      </c>
      <c r="F51" s="176">
        <v>0</v>
      </c>
      <c r="G51" s="176">
        <v>0.39</v>
      </c>
      <c r="H51" s="176">
        <v>0</v>
      </c>
      <c r="I51" s="176">
        <v>0</v>
      </c>
      <c r="J51" s="176">
        <v>0.37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2.6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9.4600000000000009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0.05</v>
      </c>
      <c r="AS51" s="176">
        <v>0</v>
      </c>
      <c r="AT51" s="176">
        <v>0</v>
      </c>
      <c r="AU51" s="176">
        <v>0.79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0.18</v>
      </c>
      <c r="E52" s="176">
        <v>0</v>
      </c>
      <c r="F52" s="176">
        <v>0</v>
      </c>
      <c r="G52" s="176">
        <v>0.39</v>
      </c>
      <c r="H52" s="176">
        <v>0</v>
      </c>
      <c r="I52" s="176">
        <v>0</v>
      </c>
      <c r="J52" s="176">
        <v>0.37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2.6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9.4600000000000009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0.05</v>
      </c>
      <c r="AS52" s="176">
        <v>0</v>
      </c>
      <c r="AT52" s="176">
        <v>0</v>
      </c>
      <c r="AU52" s="176">
        <v>0.79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0.18</v>
      </c>
      <c r="E53" s="176">
        <v>0</v>
      </c>
      <c r="F53" s="176">
        <v>0</v>
      </c>
      <c r="G53" s="176">
        <v>0.39</v>
      </c>
      <c r="H53" s="176">
        <v>0</v>
      </c>
      <c r="I53" s="176">
        <v>0</v>
      </c>
      <c r="J53" s="176">
        <v>0.37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9.4600000000000009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0.05</v>
      </c>
      <c r="AS53" s="176">
        <v>0</v>
      </c>
      <c r="AT53" s="176">
        <v>0</v>
      </c>
      <c r="AU53" s="176">
        <v>0.79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0.18</v>
      </c>
      <c r="E54" s="176">
        <v>0</v>
      </c>
      <c r="F54" s="176">
        <v>0</v>
      </c>
      <c r="G54" s="176">
        <v>0.39</v>
      </c>
      <c r="H54" s="176">
        <v>0</v>
      </c>
      <c r="I54" s="176">
        <v>0</v>
      </c>
      <c r="J54" s="176">
        <v>0.37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0.5</v>
      </c>
      <c r="AD54" s="176">
        <v>1.49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9.4600000000000009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0.05</v>
      </c>
      <c r="AS54" s="176">
        <v>0</v>
      </c>
      <c r="AT54" s="176">
        <v>0</v>
      </c>
      <c r="AU54" s="176">
        <v>0.9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0.18</v>
      </c>
      <c r="E55" s="176">
        <v>0</v>
      </c>
      <c r="F55" s="176">
        <v>0</v>
      </c>
      <c r="G55" s="176">
        <v>0.39</v>
      </c>
      <c r="H55" s="176">
        <v>0</v>
      </c>
      <c r="I55" s="176">
        <v>0</v>
      </c>
      <c r="J55" s="176">
        <v>0.37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0.5</v>
      </c>
      <c r="AD55" s="176">
        <v>0.25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6.18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0.05</v>
      </c>
      <c r="AS55" s="176">
        <v>0</v>
      </c>
      <c r="AT55" s="176">
        <v>0</v>
      </c>
      <c r="AU55" s="176">
        <v>0.9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0.18</v>
      </c>
      <c r="E56" s="176">
        <v>0</v>
      </c>
      <c r="F56" s="176">
        <v>0</v>
      </c>
      <c r="G56" s="176">
        <v>0.39</v>
      </c>
      <c r="H56" s="176">
        <v>0</v>
      </c>
      <c r="I56" s="176">
        <v>0</v>
      </c>
      <c r="J56" s="176">
        <v>0.37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0.5</v>
      </c>
      <c r="AD56" s="176">
        <v>0.25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6.18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0.05</v>
      </c>
      <c r="AS56" s="176">
        <v>0</v>
      </c>
      <c r="AT56" s="176">
        <v>0</v>
      </c>
      <c r="AU56" s="176">
        <v>0.9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0.18</v>
      </c>
      <c r="E57" s="176">
        <v>0</v>
      </c>
      <c r="F57" s="176">
        <v>0</v>
      </c>
      <c r="G57" s="176">
        <v>0.39</v>
      </c>
      <c r="H57" s="176">
        <v>0</v>
      </c>
      <c r="I57" s="176">
        <v>0</v>
      </c>
      <c r="J57" s="176">
        <v>0.37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0.5</v>
      </c>
      <c r="AD57" s="176">
        <v>0.25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6.18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0.05</v>
      </c>
      <c r="AS57" s="176">
        <v>0</v>
      </c>
      <c r="AT57" s="176">
        <v>0</v>
      </c>
      <c r="AU57" s="176">
        <v>0.9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0.18</v>
      </c>
      <c r="E58" s="176">
        <v>0</v>
      </c>
      <c r="F58" s="176">
        <v>0</v>
      </c>
      <c r="G58" s="176">
        <v>0.39</v>
      </c>
      <c r="H58" s="176">
        <v>0</v>
      </c>
      <c r="I58" s="176">
        <v>0</v>
      </c>
      <c r="J58" s="176">
        <v>0.37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6.18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0.05</v>
      </c>
      <c r="AS58" s="176">
        <v>0</v>
      </c>
      <c r="AT58" s="176">
        <v>0</v>
      </c>
      <c r="AU58" s="176">
        <v>0.9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0.18</v>
      </c>
      <c r="E59" s="176">
        <v>0</v>
      </c>
      <c r="F59" s="176">
        <v>0</v>
      </c>
      <c r="G59" s="176">
        <v>0.39</v>
      </c>
      <c r="H59" s="176">
        <v>0</v>
      </c>
      <c r="I59" s="176">
        <v>0</v>
      </c>
      <c r="J59" s="176">
        <v>0.37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4.16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6.18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0.05</v>
      </c>
      <c r="AS59" s="176">
        <v>0</v>
      </c>
      <c r="AT59" s="176">
        <v>0</v>
      </c>
      <c r="AU59" s="176">
        <v>0.9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0.18</v>
      </c>
      <c r="E60" s="176">
        <v>0</v>
      </c>
      <c r="F60" s="176">
        <v>0</v>
      </c>
      <c r="G60" s="176">
        <v>0.39</v>
      </c>
      <c r="H60" s="176">
        <v>0</v>
      </c>
      <c r="I60" s="176">
        <v>0</v>
      </c>
      <c r="J60" s="176">
        <v>0.37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2.6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6.18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0.05</v>
      </c>
      <c r="AS60" s="176">
        <v>0</v>
      </c>
      <c r="AT60" s="176">
        <v>0</v>
      </c>
      <c r="AU60" s="176">
        <v>0.9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0.18</v>
      </c>
      <c r="E61" s="176">
        <v>0</v>
      </c>
      <c r="F61" s="176">
        <v>0</v>
      </c>
      <c r="G61" s="176">
        <v>0.39</v>
      </c>
      <c r="H61" s="176">
        <v>0</v>
      </c>
      <c r="I61" s="176">
        <v>0</v>
      </c>
      <c r="J61" s="176">
        <v>0.37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2.6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6.18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0.05</v>
      </c>
      <c r="AS61" s="176">
        <v>0</v>
      </c>
      <c r="AT61" s="176">
        <v>0</v>
      </c>
      <c r="AU61" s="176">
        <v>0.9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0.18</v>
      </c>
      <c r="E62" s="176">
        <v>0</v>
      </c>
      <c r="F62" s="176">
        <v>0</v>
      </c>
      <c r="G62" s="176">
        <v>0.39</v>
      </c>
      <c r="H62" s="176">
        <v>0</v>
      </c>
      <c r="I62" s="176">
        <v>0</v>
      </c>
      <c r="J62" s="176">
        <v>0.37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10.61</v>
      </c>
      <c r="AJ62" s="176">
        <v>0</v>
      </c>
      <c r="AK62" s="176">
        <v>6.18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0.05</v>
      </c>
      <c r="AS62" s="176">
        <v>0</v>
      </c>
      <c r="AT62" s="176">
        <v>0</v>
      </c>
      <c r="AU62" s="176">
        <v>0.9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0.18</v>
      </c>
      <c r="E63" s="176">
        <v>0</v>
      </c>
      <c r="F63" s="176">
        <v>0</v>
      </c>
      <c r="G63" s="176">
        <v>0.39</v>
      </c>
      <c r="H63" s="176">
        <v>0</v>
      </c>
      <c r="I63" s="176">
        <v>0</v>
      </c>
      <c r="J63" s="176">
        <v>0.37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6.18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0.05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0.18</v>
      </c>
      <c r="E64" s="176">
        <v>0</v>
      </c>
      <c r="F64" s="176">
        <v>0</v>
      </c>
      <c r="G64" s="176">
        <v>0.39</v>
      </c>
      <c r="H64" s="176">
        <v>0</v>
      </c>
      <c r="I64" s="176">
        <v>0</v>
      </c>
      <c r="J64" s="176">
        <v>0.37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6.18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0.05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0.18</v>
      </c>
      <c r="E65" s="176">
        <v>0</v>
      </c>
      <c r="F65" s="176">
        <v>0</v>
      </c>
      <c r="G65" s="176">
        <v>0.39</v>
      </c>
      <c r="H65" s="176">
        <v>0</v>
      </c>
      <c r="I65" s="176">
        <v>0</v>
      </c>
      <c r="J65" s="176">
        <v>0.37</v>
      </c>
      <c r="K65" s="176">
        <v>0</v>
      </c>
      <c r="L65" s="176">
        <v>0.04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3.18</v>
      </c>
      <c r="AD65" s="176">
        <v>0</v>
      </c>
      <c r="AE65" s="176">
        <v>0</v>
      </c>
      <c r="AF65" s="176">
        <v>0</v>
      </c>
      <c r="AG65" s="176">
        <v>0.3</v>
      </c>
      <c r="AH65" s="176">
        <v>0</v>
      </c>
      <c r="AI65" s="176">
        <v>10.61</v>
      </c>
      <c r="AJ65" s="176">
        <v>0</v>
      </c>
      <c r="AK65" s="176">
        <v>6.18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0.05</v>
      </c>
      <c r="AS65" s="176">
        <v>0</v>
      </c>
      <c r="AT65" s="176">
        <v>0</v>
      </c>
      <c r="AU65" s="176">
        <v>0.9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0.18</v>
      </c>
      <c r="E66" s="176">
        <v>0</v>
      </c>
      <c r="F66" s="176">
        <v>0</v>
      </c>
      <c r="G66" s="176">
        <v>0.39</v>
      </c>
      <c r="H66" s="176">
        <v>0</v>
      </c>
      <c r="I66" s="176">
        <v>0</v>
      </c>
      <c r="J66" s="176">
        <v>0.37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0.3</v>
      </c>
      <c r="AH66" s="176">
        <v>0</v>
      </c>
      <c r="AI66" s="176">
        <v>10.61</v>
      </c>
      <c r="AJ66" s="176">
        <v>0</v>
      </c>
      <c r="AK66" s="176">
        <v>6.18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0.05</v>
      </c>
      <c r="AS66" s="176">
        <v>0</v>
      </c>
      <c r="AT66" s="176">
        <v>0</v>
      </c>
      <c r="AU66" s="176">
        <v>0.9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0.18</v>
      </c>
      <c r="E67" s="176">
        <v>0</v>
      </c>
      <c r="F67" s="176">
        <v>0</v>
      </c>
      <c r="G67" s="176">
        <v>0.39</v>
      </c>
      <c r="H67" s="176">
        <v>0</v>
      </c>
      <c r="I67" s="176">
        <v>0</v>
      </c>
      <c r="J67" s="176">
        <v>0.37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6.18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0.05</v>
      </c>
      <c r="AS67" s="176">
        <v>0</v>
      </c>
      <c r="AT67" s="176">
        <v>0</v>
      </c>
      <c r="AU67" s="176">
        <v>0.9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0.18</v>
      </c>
      <c r="E68" s="176">
        <v>0</v>
      </c>
      <c r="F68" s="176">
        <v>0</v>
      </c>
      <c r="G68" s="176">
        <v>0.39</v>
      </c>
      <c r="H68" s="176">
        <v>0</v>
      </c>
      <c r="I68" s="176">
        <v>0</v>
      </c>
      <c r="J68" s="176">
        <v>0.12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6.18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0.05</v>
      </c>
      <c r="AS68" s="176">
        <v>0</v>
      </c>
      <c r="AT68" s="176">
        <v>0</v>
      </c>
      <c r="AU68" s="176">
        <v>0.9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0.18</v>
      </c>
      <c r="E69" s="176">
        <v>0</v>
      </c>
      <c r="F69" s="176">
        <v>0</v>
      </c>
      <c r="G69" s="176">
        <v>0.39</v>
      </c>
      <c r="H69" s="176">
        <v>0</v>
      </c>
      <c r="I69" s="176">
        <v>0</v>
      </c>
      <c r="J69" s="176">
        <v>0.12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10.09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0.05</v>
      </c>
      <c r="AS69" s="176">
        <v>0</v>
      </c>
      <c r="AT69" s="176">
        <v>0.25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0.18</v>
      </c>
      <c r="E70" s="176">
        <v>0</v>
      </c>
      <c r="F70" s="176">
        <v>0</v>
      </c>
      <c r="G70" s="176">
        <v>0.39</v>
      </c>
      <c r="H70" s="176">
        <v>0</v>
      </c>
      <c r="I70" s="176">
        <v>0</v>
      </c>
      <c r="J70" s="176">
        <v>0.12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10.09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0.05</v>
      </c>
      <c r="AS70" s="176">
        <v>0</v>
      </c>
      <c r="AT70" s="176">
        <v>0.25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0.18</v>
      </c>
      <c r="E71" s="176">
        <v>0</v>
      </c>
      <c r="F71" s="176">
        <v>0</v>
      </c>
      <c r="G71" s="176">
        <v>0.39</v>
      </c>
      <c r="H71" s="176">
        <v>0</v>
      </c>
      <c r="I71" s="176">
        <v>0</v>
      </c>
      <c r="J71" s="176">
        <v>0.12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8.66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0.05</v>
      </c>
      <c r="AS71" s="176">
        <v>0</v>
      </c>
      <c r="AT71" s="176">
        <v>0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0.18</v>
      </c>
      <c r="E72" s="176">
        <v>0</v>
      </c>
      <c r="F72" s="176">
        <v>0</v>
      </c>
      <c r="G72" s="176">
        <v>0.39</v>
      </c>
      <c r="H72" s="176">
        <v>0</v>
      </c>
      <c r="I72" s="176">
        <v>0</v>
      </c>
      <c r="J72" s="176">
        <v>0.12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2.6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8.66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0.05</v>
      </c>
      <c r="AS72" s="176">
        <v>0</v>
      </c>
      <c r="AT72" s="176">
        <v>0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0.18</v>
      </c>
      <c r="E73" s="176">
        <v>0</v>
      </c>
      <c r="F73" s="176">
        <v>0</v>
      </c>
      <c r="G73" s="176">
        <v>0.39</v>
      </c>
      <c r="H73" s="176">
        <v>0</v>
      </c>
      <c r="I73" s="176">
        <v>0</v>
      </c>
      <c r="J73" s="176">
        <v>0.12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2.6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8.66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0.05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0.18</v>
      </c>
      <c r="E74" s="176">
        <v>0</v>
      </c>
      <c r="F74" s="176">
        <v>0</v>
      </c>
      <c r="G74" s="176">
        <v>0.39</v>
      </c>
      <c r="H74" s="176">
        <v>0</v>
      </c>
      <c r="I74" s="176">
        <v>0</v>
      </c>
      <c r="J74" s="176">
        <v>0.12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2.6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8.66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0.05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0.18</v>
      </c>
      <c r="E75" s="176">
        <v>0</v>
      </c>
      <c r="F75" s="176">
        <v>0</v>
      </c>
      <c r="G75" s="176">
        <v>0.39</v>
      </c>
      <c r="H75" s="176">
        <v>0</v>
      </c>
      <c r="I75" s="176">
        <v>0</v>
      </c>
      <c r="J75" s="176">
        <v>0.12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2.6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8.66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0.05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0.18</v>
      </c>
      <c r="E76" s="176">
        <v>0</v>
      </c>
      <c r="F76" s="176">
        <v>0</v>
      </c>
      <c r="G76" s="176">
        <v>0.39</v>
      </c>
      <c r="H76" s="176">
        <v>0</v>
      </c>
      <c r="I76" s="176">
        <v>0</v>
      </c>
      <c r="J76" s="176">
        <v>0.12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2.6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10.61</v>
      </c>
      <c r="AJ76" s="176">
        <v>0</v>
      </c>
      <c r="AK76" s="176">
        <v>8.66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0.05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0.18</v>
      </c>
      <c r="E77" s="176">
        <v>0</v>
      </c>
      <c r="F77" s="176">
        <v>0</v>
      </c>
      <c r="G77" s="176">
        <v>0.39</v>
      </c>
      <c r="H77" s="176">
        <v>0</v>
      </c>
      <c r="I77" s="176">
        <v>0</v>
      </c>
      <c r="J77" s="176">
        <v>0.12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2.6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8.66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0.05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0.18</v>
      </c>
      <c r="E78" s="176">
        <v>0</v>
      </c>
      <c r="F78" s="176">
        <v>0</v>
      </c>
      <c r="G78" s="176">
        <v>0.39</v>
      </c>
      <c r="H78" s="176">
        <v>0</v>
      </c>
      <c r="I78" s="176">
        <v>0</v>
      </c>
      <c r="J78" s="176">
        <v>0.12</v>
      </c>
      <c r="K78" s="176">
        <v>0</v>
      </c>
      <c r="L78" s="176">
        <v>0.09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2.6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9.5399999999999991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0.05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0.18</v>
      </c>
      <c r="E79" s="176">
        <v>0</v>
      </c>
      <c r="F79" s="176">
        <v>0</v>
      </c>
      <c r="G79" s="176">
        <v>0.39</v>
      </c>
      <c r="H79" s="176">
        <v>0</v>
      </c>
      <c r="I79" s="176">
        <v>0</v>
      </c>
      <c r="J79" s="176">
        <v>0.12</v>
      </c>
      <c r="K79" s="176">
        <v>0</v>
      </c>
      <c r="L79" s="176">
        <v>0.04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2.6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10.18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0.05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0.18</v>
      </c>
      <c r="E80" s="176">
        <v>0</v>
      </c>
      <c r="F80" s="176">
        <v>0</v>
      </c>
      <c r="G80" s="176">
        <v>0.39</v>
      </c>
      <c r="H80" s="176">
        <v>0</v>
      </c>
      <c r="I80" s="176">
        <v>0</v>
      </c>
      <c r="J80" s="176">
        <v>0.12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2.6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10.18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0.05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0.18</v>
      </c>
      <c r="E81" s="176">
        <v>0</v>
      </c>
      <c r="F81" s="176">
        <v>0</v>
      </c>
      <c r="G81" s="176">
        <v>0.39</v>
      </c>
      <c r="H81" s="176">
        <v>0</v>
      </c>
      <c r="I81" s="176">
        <v>0</v>
      </c>
      <c r="J81" s="176">
        <v>0.12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2.6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11.07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0.05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0.18</v>
      </c>
      <c r="E82" s="176">
        <v>0</v>
      </c>
      <c r="F82" s="176">
        <v>0</v>
      </c>
      <c r="G82" s="176">
        <v>0.39</v>
      </c>
      <c r="H82" s="176">
        <v>0</v>
      </c>
      <c r="I82" s="176">
        <v>0</v>
      </c>
      <c r="J82" s="176">
        <v>0.12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2.6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11.07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0.05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0.18</v>
      </c>
      <c r="E83" s="176">
        <v>0</v>
      </c>
      <c r="F83" s="176">
        <v>0</v>
      </c>
      <c r="G83" s="176">
        <v>0.39</v>
      </c>
      <c r="H83" s="176">
        <v>0</v>
      </c>
      <c r="I83" s="176">
        <v>0</v>
      </c>
      <c r="J83" s="176">
        <v>0.12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2.6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11.52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0.05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0.18</v>
      </c>
      <c r="E84" s="176">
        <v>0</v>
      </c>
      <c r="F84" s="176">
        <v>0</v>
      </c>
      <c r="G84" s="176">
        <v>0.39</v>
      </c>
      <c r="H84" s="176">
        <v>0</v>
      </c>
      <c r="I84" s="176">
        <v>0</v>
      </c>
      <c r="J84" s="176">
        <v>0.12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2.6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11.52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0.05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0.18</v>
      </c>
      <c r="E85" s="176">
        <v>0</v>
      </c>
      <c r="F85" s="176">
        <v>0</v>
      </c>
      <c r="G85" s="176">
        <v>0.39</v>
      </c>
      <c r="H85" s="176">
        <v>0</v>
      </c>
      <c r="I85" s="176">
        <v>0</v>
      </c>
      <c r="J85" s="176">
        <v>0.12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10.61</v>
      </c>
      <c r="AJ85" s="176">
        <v>0</v>
      </c>
      <c r="AK85" s="176">
        <v>11.52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0.05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0.18</v>
      </c>
      <c r="E86" s="176">
        <v>0</v>
      </c>
      <c r="F86" s="176">
        <v>0</v>
      </c>
      <c r="G86" s="176">
        <v>0.39</v>
      </c>
      <c r="H86" s="176">
        <v>0</v>
      </c>
      <c r="I86" s="176">
        <v>0</v>
      </c>
      <c r="J86" s="176">
        <v>0.12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10.61</v>
      </c>
      <c r="AJ86" s="176">
        <v>0</v>
      </c>
      <c r="AK86" s="176">
        <v>11.52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0.05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0.18</v>
      </c>
      <c r="E87" s="176">
        <v>0</v>
      </c>
      <c r="F87" s="176">
        <v>0</v>
      </c>
      <c r="G87" s="176">
        <v>0.39</v>
      </c>
      <c r="H87" s="176">
        <v>0</v>
      </c>
      <c r="I87" s="176">
        <v>0</v>
      </c>
      <c r="J87" s="176">
        <v>0.12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11.52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0.05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0.18</v>
      </c>
      <c r="E88" s="176">
        <v>0</v>
      </c>
      <c r="F88" s="176">
        <v>0</v>
      </c>
      <c r="G88" s="176">
        <v>0.39</v>
      </c>
      <c r="H88" s="176">
        <v>0</v>
      </c>
      <c r="I88" s="176">
        <v>0</v>
      </c>
      <c r="J88" s="176">
        <v>0.12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11.52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0.05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0.17</v>
      </c>
      <c r="E89" s="176">
        <v>0</v>
      </c>
      <c r="F89" s="176">
        <v>0</v>
      </c>
      <c r="G89" s="176">
        <v>0.39</v>
      </c>
      <c r="H89" s="176">
        <v>0</v>
      </c>
      <c r="I89" s="176">
        <v>0</v>
      </c>
      <c r="J89" s="176">
        <v>0.12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11.52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7.0000000000000007E-2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0.17</v>
      </c>
      <c r="E90" s="176">
        <v>0</v>
      </c>
      <c r="F90" s="176">
        <v>0</v>
      </c>
      <c r="G90" s="176">
        <v>0.39</v>
      </c>
      <c r="H90" s="176">
        <v>0</v>
      </c>
      <c r="I90" s="176">
        <v>0</v>
      </c>
      <c r="J90" s="176">
        <v>0.12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11.52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7.0000000000000007E-2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0.11</v>
      </c>
      <c r="E91" s="176">
        <v>0</v>
      </c>
      <c r="F91" s="176">
        <v>0</v>
      </c>
      <c r="G91" s="176">
        <v>0.39</v>
      </c>
      <c r="H91" s="176">
        <v>0</v>
      </c>
      <c r="I91" s="176">
        <v>0</v>
      </c>
      <c r="J91" s="176">
        <v>0.12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11.23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0.13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0.11</v>
      </c>
      <c r="E92" s="176">
        <v>0</v>
      </c>
      <c r="F92" s="176">
        <v>0</v>
      </c>
      <c r="G92" s="176">
        <v>0.39</v>
      </c>
      <c r="H92" s="176">
        <v>0</v>
      </c>
      <c r="I92" s="176">
        <v>0</v>
      </c>
      <c r="J92" s="176">
        <v>0.12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11.23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0.13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0.11</v>
      </c>
      <c r="E93" s="176">
        <v>0</v>
      </c>
      <c r="F93" s="176">
        <v>0</v>
      </c>
      <c r="G93" s="176">
        <v>0.39</v>
      </c>
      <c r="H93" s="176">
        <v>0</v>
      </c>
      <c r="I93" s="176">
        <v>0</v>
      </c>
      <c r="J93" s="176">
        <v>0.12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11.23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0.13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0.11</v>
      </c>
      <c r="E94" s="176">
        <v>0</v>
      </c>
      <c r="F94" s="176">
        <v>0</v>
      </c>
      <c r="G94" s="176">
        <v>0.39</v>
      </c>
      <c r="H94" s="176">
        <v>0</v>
      </c>
      <c r="I94" s="176">
        <v>0</v>
      </c>
      <c r="J94" s="176">
        <v>0.12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10.61</v>
      </c>
      <c r="AJ94" s="176">
        <v>0</v>
      </c>
      <c r="AK94" s="176">
        <v>11.23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0.13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0.11</v>
      </c>
      <c r="E95" s="176">
        <v>0</v>
      </c>
      <c r="F95" s="176">
        <v>0</v>
      </c>
      <c r="G95" s="176">
        <v>0.39</v>
      </c>
      <c r="H95" s="176">
        <v>0</v>
      </c>
      <c r="I95" s="176">
        <v>0</v>
      </c>
      <c r="J95" s="176">
        <v>0.12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10.61</v>
      </c>
      <c r="AJ95" s="176">
        <v>0</v>
      </c>
      <c r="AK95" s="176">
        <v>11.23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0.13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0.11</v>
      </c>
      <c r="E96" s="176">
        <v>0</v>
      </c>
      <c r="F96" s="176">
        <v>0</v>
      </c>
      <c r="G96" s="176">
        <v>0.39</v>
      </c>
      <c r="H96" s="176">
        <v>0</v>
      </c>
      <c r="I96" s="176">
        <v>0</v>
      </c>
      <c r="J96" s="176">
        <v>0.12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10.61</v>
      </c>
      <c r="AJ96" s="176">
        <v>0</v>
      </c>
      <c r="AK96" s="176">
        <v>11.23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0.13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0.11</v>
      </c>
      <c r="E97" s="176">
        <v>0</v>
      </c>
      <c r="F97" s="176">
        <v>0</v>
      </c>
      <c r="G97" s="176">
        <v>0.39</v>
      </c>
      <c r="H97" s="176">
        <v>0</v>
      </c>
      <c r="I97" s="176">
        <v>0</v>
      </c>
      <c r="J97" s="176">
        <v>0.12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10.61</v>
      </c>
      <c r="AJ97" s="176">
        <v>0</v>
      </c>
      <c r="AK97" s="176">
        <v>11.23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0.13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0.11</v>
      </c>
      <c r="E98" s="176">
        <v>0</v>
      </c>
      <c r="F98" s="176">
        <v>0</v>
      </c>
      <c r="G98" s="176">
        <v>0.39</v>
      </c>
      <c r="H98" s="176">
        <v>0</v>
      </c>
      <c r="I98" s="176">
        <v>0</v>
      </c>
      <c r="J98" s="176">
        <v>0.12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10.61</v>
      </c>
      <c r="AJ98" s="176">
        <v>0</v>
      </c>
      <c r="AK98" s="176">
        <v>11.23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0.13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4.6374999999999967E-3</v>
      </c>
      <c r="E99">
        <f t="shared" si="0"/>
        <v>0</v>
      </c>
      <c r="F99">
        <f t="shared" si="0"/>
        <v>0</v>
      </c>
      <c r="G99">
        <f t="shared" si="0"/>
        <v>9.3425000000000105E-3</v>
      </c>
      <c r="H99">
        <f t="shared" si="0"/>
        <v>0</v>
      </c>
      <c r="I99">
        <f t="shared" si="0"/>
        <v>0</v>
      </c>
      <c r="J99">
        <f t="shared" si="0"/>
        <v>5.6100000000000065E-3</v>
      </c>
      <c r="K99">
        <f t="shared" si="0"/>
        <v>0</v>
      </c>
      <c r="L99">
        <f t="shared" si="0"/>
        <v>4.2500000000000003E-5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5.8135000000000082E-2</v>
      </c>
      <c r="AD99">
        <f t="shared" si="0"/>
        <v>5.6000000000000006E-4</v>
      </c>
      <c r="AE99">
        <f t="shared" si="0"/>
        <v>0</v>
      </c>
      <c r="AF99">
        <f t="shared" si="0"/>
        <v>0</v>
      </c>
      <c r="AG99">
        <f t="shared" si="0"/>
        <v>1.4999999999999999E-4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0.22193249999999998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1.0974999999999991E-3</v>
      </c>
      <c r="AS99">
        <f t="shared" si="0"/>
        <v>0</v>
      </c>
      <c r="AT99">
        <f t="shared" si="0"/>
        <v>1.95E-4</v>
      </c>
      <c r="AU99">
        <f t="shared" si="0"/>
        <v>2.0760000000000015E-2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0.32</v>
      </c>
      <c r="E3" s="176">
        <v>0</v>
      </c>
      <c r="F3" s="176">
        <v>0</v>
      </c>
      <c r="G3" s="176">
        <v>0.53</v>
      </c>
      <c r="H3" s="176">
        <v>0</v>
      </c>
      <c r="I3" s="176">
        <v>0</v>
      </c>
      <c r="J3" s="176">
        <v>0.24</v>
      </c>
      <c r="K3" s="176">
        <v>0.3</v>
      </c>
      <c r="L3" s="176">
        <v>18.399999999999999</v>
      </c>
      <c r="M3" s="176">
        <v>0.9</v>
      </c>
      <c r="N3" s="176">
        <v>1.1499999999999999</v>
      </c>
      <c r="O3" s="176">
        <v>0</v>
      </c>
      <c r="P3" s="176">
        <v>1.36</v>
      </c>
      <c r="Q3" s="176">
        <v>0.26</v>
      </c>
      <c r="R3" s="176">
        <v>0.41</v>
      </c>
      <c r="S3" s="176">
        <v>0.26</v>
      </c>
      <c r="T3" s="176">
        <v>0</v>
      </c>
      <c r="U3" s="176">
        <v>2.04</v>
      </c>
      <c r="V3" s="176">
        <v>0.2</v>
      </c>
      <c r="W3" s="176">
        <v>0.41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12.92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20.85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1.61</v>
      </c>
      <c r="AS3" s="176">
        <v>3.33</v>
      </c>
      <c r="AT3" s="176">
        <v>16.649999999999999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0.32</v>
      </c>
      <c r="E4" s="176">
        <v>0</v>
      </c>
      <c r="F4" s="176">
        <v>0</v>
      </c>
      <c r="G4" s="176">
        <v>0.53</v>
      </c>
      <c r="H4" s="176">
        <v>0</v>
      </c>
      <c r="I4" s="176">
        <v>0</v>
      </c>
      <c r="J4" s="176">
        <v>0.24</v>
      </c>
      <c r="K4" s="176">
        <v>0.3</v>
      </c>
      <c r="L4" s="176">
        <v>18.399999999999999</v>
      </c>
      <c r="M4" s="176">
        <v>0.9</v>
      </c>
      <c r="N4" s="176">
        <v>1.1499999999999999</v>
      </c>
      <c r="O4" s="176">
        <v>0</v>
      </c>
      <c r="P4" s="176">
        <v>1.36</v>
      </c>
      <c r="Q4" s="176">
        <v>0.2</v>
      </c>
      <c r="R4" s="176">
        <v>0.41</v>
      </c>
      <c r="S4" s="176">
        <v>0.26</v>
      </c>
      <c r="T4" s="176">
        <v>0</v>
      </c>
      <c r="U4" s="176">
        <v>2.04</v>
      </c>
      <c r="V4" s="176">
        <v>0.2</v>
      </c>
      <c r="W4" s="176">
        <v>0.41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12.92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20.85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1.61</v>
      </c>
      <c r="AS4" s="176">
        <v>3.33</v>
      </c>
      <c r="AT4" s="176">
        <v>16.649999999999999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0.32</v>
      </c>
      <c r="E5" s="176">
        <v>0</v>
      </c>
      <c r="F5" s="176">
        <v>0</v>
      </c>
      <c r="G5" s="176">
        <v>0.53</v>
      </c>
      <c r="H5" s="176">
        <v>0</v>
      </c>
      <c r="I5" s="176">
        <v>0</v>
      </c>
      <c r="J5" s="176">
        <v>0.24</v>
      </c>
      <c r="K5" s="176">
        <v>0.3</v>
      </c>
      <c r="L5" s="176">
        <v>18.399999999999999</v>
      </c>
      <c r="M5" s="176">
        <v>0.9</v>
      </c>
      <c r="N5" s="176">
        <v>1.1499999999999999</v>
      </c>
      <c r="O5" s="176">
        <v>0</v>
      </c>
      <c r="P5" s="176">
        <v>1.36</v>
      </c>
      <c r="Q5" s="176">
        <v>0.2</v>
      </c>
      <c r="R5" s="176">
        <v>0.41</v>
      </c>
      <c r="S5" s="176">
        <v>0.26</v>
      </c>
      <c r="T5" s="176">
        <v>0</v>
      </c>
      <c r="U5" s="176">
        <v>2.04</v>
      </c>
      <c r="V5" s="176">
        <v>0.2</v>
      </c>
      <c r="W5" s="176">
        <v>0.41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12.92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20.21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1.61</v>
      </c>
      <c r="AS5" s="176">
        <v>3.33</v>
      </c>
      <c r="AT5" s="176">
        <v>16.649999999999999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0.32</v>
      </c>
      <c r="E6" s="176">
        <v>0</v>
      </c>
      <c r="F6" s="176">
        <v>0</v>
      </c>
      <c r="G6" s="176">
        <v>0.53</v>
      </c>
      <c r="H6" s="176">
        <v>0</v>
      </c>
      <c r="I6" s="176">
        <v>0</v>
      </c>
      <c r="J6" s="176">
        <v>0.24</v>
      </c>
      <c r="K6" s="176">
        <v>0.3</v>
      </c>
      <c r="L6" s="176">
        <v>18.399999999999999</v>
      </c>
      <c r="M6" s="176">
        <v>0.9</v>
      </c>
      <c r="N6" s="176">
        <v>1.1499999999999999</v>
      </c>
      <c r="O6" s="176">
        <v>0</v>
      </c>
      <c r="P6" s="176">
        <v>1.36</v>
      </c>
      <c r="Q6" s="176">
        <v>0.2</v>
      </c>
      <c r="R6" s="176">
        <v>0.41</v>
      </c>
      <c r="S6" s="176">
        <v>0.26</v>
      </c>
      <c r="T6" s="176">
        <v>0</v>
      </c>
      <c r="U6" s="176">
        <v>2.04</v>
      </c>
      <c r="V6" s="176">
        <v>0.2</v>
      </c>
      <c r="W6" s="176">
        <v>0.41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12.92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20.21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1.61</v>
      </c>
      <c r="AS6" s="176">
        <v>3.33</v>
      </c>
      <c r="AT6" s="176">
        <v>16.649999999999999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10.35</v>
      </c>
      <c r="E7" s="176">
        <v>0</v>
      </c>
      <c r="F7" s="176">
        <v>0</v>
      </c>
      <c r="G7" s="176">
        <v>18.84</v>
      </c>
      <c r="H7" s="176">
        <v>0</v>
      </c>
      <c r="I7" s="176">
        <v>0</v>
      </c>
      <c r="J7" s="176">
        <v>5.62</v>
      </c>
      <c r="K7" s="176">
        <v>0.3</v>
      </c>
      <c r="L7" s="176">
        <v>18.399999999999999</v>
      </c>
      <c r="M7" s="176">
        <v>0.9</v>
      </c>
      <c r="N7" s="176">
        <v>1.1499999999999999</v>
      </c>
      <c r="O7" s="176">
        <v>0</v>
      </c>
      <c r="P7" s="176">
        <v>1.36</v>
      </c>
      <c r="Q7" s="176">
        <v>0.2</v>
      </c>
      <c r="R7" s="176">
        <v>0.41</v>
      </c>
      <c r="S7" s="176">
        <v>0.26</v>
      </c>
      <c r="T7" s="176">
        <v>0</v>
      </c>
      <c r="U7" s="176">
        <v>2.04</v>
      </c>
      <c r="V7" s="176">
        <v>0.2</v>
      </c>
      <c r="W7" s="176">
        <v>0.41</v>
      </c>
      <c r="X7" s="176">
        <v>1.44</v>
      </c>
      <c r="Y7" s="176">
        <v>0</v>
      </c>
      <c r="Z7" s="176">
        <v>2.4700000000000002</v>
      </c>
      <c r="AA7" s="176">
        <v>0.88</v>
      </c>
      <c r="AB7" s="176">
        <v>0</v>
      </c>
      <c r="AC7" s="176">
        <v>12.92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20.21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0.1</v>
      </c>
      <c r="AS7" s="176">
        <v>0</v>
      </c>
      <c r="AT7" s="176">
        <v>18.329999999999998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10.95</v>
      </c>
      <c r="E8" s="176">
        <v>0</v>
      </c>
      <c r="F8" s="176">
        <v>0</v>
      </c>
      <c r="G8" s="176">
        <v>20.16</v>
      </c>
      <c r="H8" s="176">
        <v>0</v>
      </c>
      <c r="I8" s="176">
        <v>0</v>
      </c>
      <c r="J8" s="176">
        <v>5.89</v>
      </c>
      <c r="K8" s="176">
        <v>0.3</v>
      </c>
      <c r="L8" s="176">
        <v>18.399999999999999</v>
      </c>
      <c r="M8" s="176">
        <v>0.9</v>
      </c>
      <c r="N8" s="176">
        <v>1.1499999999999999</v>
      </c>
      <c r="O8" s="176">
        <v>0</v>
      </c>
      <c r="P8" s="176">
        <v>1.36</v>
      </c>
      <c r="Q8" s="176">
        <v>0.2</v>
      </c>
      <c r="R8" s="176">
        <v>0.41</v>
      </c>
      <c r="S8" s="176">
        <v>0.26</v>
      </c>
      <c r="T8" s="176">
        <v>0</v>
      </c>
      <c r="U8" s="176">
        <v>2.04</v>
      </c>
      <c r="V8" s="176">
        <v>0.2</v>
      </c>
      <c r="W8" s="176">
        <v>0.41</v>
      </c>
      <c r="X8" s="176">
        <v>1.44</v>
      </c>
      <c r="Y8" s="176">
        <v>0</v>
      </c>
      <c r="Z8" s="176">
        <v>2.4700000000000002</v>
      </c>
      <c r="AA8" s="176">
        <v>0.88</v>
      </c>
      <c r="AB8" s="176">
        <v>0</v>
      </c>
      <c r="AC8" s="176">
        <v>12.92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20.21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0.1</v>
      </c>
      <c r="AS8" s="176">
        <v>0</v>
      </c>
      <c r="AT8" s="176">
        <v>18.329999999999998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10.95</v>
      </c>
      <c r="E9" s="176">
        <v>0</v>
      </c>
      <c r="F9" s="176">
        <v>0</v>
      </c>
      <c r="G9" s="176">
        <v>20.16</v>
      </c>
      <c r="H9" s="176">
        <v>0</v>
      </c>
      <c r="I9" s="176">
        <v>0</v>
      </c>
      <c r="J9" s="176">
        <v>5.89</v>
      </c>
      <c r="K9" s="176">
        <v>0.3</v>
      </c>
      <c r="L9" s="176">
        <v>18.399999999999999</v>
      </c>
      <c r="M9" s="176">
        <v>0.9</v>
      </c>
      <c r="N9" s="176">
        <v>1.1499999999999999</v>
      </c>
      <c r="O9" s="176">
        <v>0</v>
      </c>
      <c r="P9" s="176">
        <v>1.36</v>
      </c>
      <c r="Q9" s="176">
        <v>0.2</v>
      </c>
      <c r="R9" s="176">
        <v>0.41</v>
      </c>
      <c r="S9" s="176">
        <v>0.26</v>
      </c>
      <c r="T9" s="176">
        <v>0</v>
      </c>
      <c r="U9" s="176">
        <v>2.02</v>
      </c>
      <c r="V9" s="176">
        <v>0.2</v>
      </c>
      <c r="W9" s="176">
        <v>0.41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12.92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20.21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0.1</v>
      </c>
      <c r="AS9" s="176">
        <v>0</v>
      </c>
      <c r="AT9" s="176">
        <v>18.329999999999998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10.95</v>
      </c>
      <c r="E10" s="176">
        <v>0</v>
      </c>
      <c r="F10" s="176">
        <v>0</v>
      </c>
      <c r="G10" s="176">
        <v>20.16</v>
      </c>
      <c r="H10" s="176">
        <v>0</v>
      </c>
      <c r="I10" s="176">
        <v>0</v>
      </c>
      <c r="J10" s="176">
        <v>5.89</v>
      </c>
      <c r="K10" s="176">
        <v>0.3</v>
      </c>
      <c r="L10" s="176">
        <v>18.399999999999999</v>
      </c>
      <c r="M10" s="176">
        <v>0.9</v>
      </c>
      <c r="N10" s="176">
        <v>1.1499999999999999</v>
      </c>
      <c r="O10" s="176">
        <v>0</v>
      </c>
      <c r="P10" s="176">
        <v>1.36</v>
      </c>
      <c r="Q10" s="176">
        <v>0.2</v>
      </c>
      <c r="R10" s="176">
        <v>0.41</v>
      </c>
      <c r="S10" s="176">
        <v>0.26</v>
      </c>
      <c r="T10" s="176">
        <v>0</v>
      </c>
      <c r="U10" s="176">
        <v>2.02</v>
      </c>
      <c r="V10" s="176">
        <v>0.2</v>
      </c>
      <c r="W10" s="176">
        <v>0.41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12.92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17.010000000000002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0.1</v>
      </c>
      <c r="AS10" s="176">
        <v>0</v>
      </c>
      <c r="AT10" s="176">
        <v>18.329999999999998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10.95</v>
      </c>
      <c r="E11" s="176">
        <v>0</v>
      </c>
      <c r="F11" s="176">
        <v>0</v>
      </c>
      <c r="G11" s="176">
        <v>20.16</v>
      </c>
      <c r="H11" s="176">
        <v>0</v>
      </c>
      <c r="I11" s="176">
        <v>0</v>
      </c>
      <c r="J11" s="176">
        <v>5.89</v>
      </c>
      <c r="K11" s="176">
        <v>0.51</v>
      </c>
      <c r="L11" s="176">
        <v>111.82</v>
      </c>
      <c r="M11" s="176">
        <v>0.9</v>
      </c>
      <c r="N11" s="176">
        <v>1.1499999999999999</v>
      </c>
      <c r="O11" s="176">
        <v>0</v>
      </c>
      <c r="P11" s="176">
        <v>1.36</v>
      </c>
      <c r="Q11" s="176">
        <v>2.93</v>
      </c>
      <c r="R11" s="176">
        <v>0.41</v>
      </c>
      <c r="S11" s="176">
        <v>4.2300000000000004</v>
      </c>
      <c r="T11" s="176">
        <v>0</v>
      </c>
      <c r="U11" s="176">
        <v>2.02</v>
      </c>
      <c r="V11" s="176">
        <v>0.2</v>
      </c>
      <c r="W11" s="176">
        <v>0.41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13.17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31.15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1.6</v>
      </c>
      <c r="AS11" s="176">
        <v>0</v>
      </c>
      <c r="AT11" s="176">
        <v>18.329999999999998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10.95</v>
      </c>
      <c r="E12" s="176">
        <v>0</v>
      </c>
      <c r="F12" s="176">
        <v>0</v>
      </c>
      <c r="G12" s="176">
        <v>20.16</v>
      </c>
      <c r="H12" s="176">
        <v>0</v>
      </c>
      <c r="I12" s="176">
        <v>0</v>
      </c>
      <c r="J12" s="176">
        <v>5.89</v>
      </c>
      <c r="K12" s="176">
        <v>2.58</v>
      </c>
      <c r="L12" s="176">
        <v>168.33</v>
      </c>
      <c r="M12" s="176">
        <v>0.9</v>
      </c>
      <c r="N12" s="176">
        <v>1.1499999999999999</v>
      </c>
      <c r="O12" s="176">
        <v>0</v>
      </c>
      <c r="P12" s="176">
        <v>1.36</v>
      </c>
      <c r="Q12" s="176">
        <v>3.57</v>
      </c>
      <c r="R12" s="176">
        <v>0.41</v>
      </c>
      <c r="S12" s="176">
        <v>4.2300000000000004</v>
      </c>
      <c r="T12" s="176">
        <v>0</v>
      </c>
      <c r="U12" s="176">
        <v>2.02</v>
      </c>
      <c r="V12" s="176">
        <v>0.2</v>
      </c>
      <c r="W12" s="176">
        <v>0.41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13.19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31.15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1.61</v>
      </c>
      <c r="AS12" s="176">
        <v>0</v>
      </c>
      <c r="AT12" s="176">
        <v>18.329999999999998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10.95</v>
      </c>
      <c r="E13" s="176">
        <v>0</v>
      </c>
      <c r="F13" s="176">
        <v>0</v>
      </c>
      <c r="G13" s="176">
        <v>20.16</v>
      </c>
      <c r="H13" s="176">
        <v>0</v>
      </c>
      <c r="I13" s="176">
        <v>0</v>
      </c>
      <c r="J13" s="176">
        <v>5.89</v>
      </c>
      <c r="K13" s="176">
        <v>5.49</v>
      </c>
      <c r="L13" s="176">
        <v>270.60000000000002</v>
      </c>
      <c r="M13" s="176">
        <v>0.9</v>
      </c>
      <c r="N13" s="176">
        <v>1.1499999999999999</v>
      </c>
      <c r="O13" s="176">
        <v>0</v>
      </c>
      <c r="P13" s="176">
        <v>1.36</v>
      </c>
      <c r="Q13" s="176">
        <v>3.57</v>
      </c>
      <c r="R13" s="176">
        <v>0.41</v>
      </c>
      <c r="S13" s="176">
        <v>4.2300000000000004</v>
      </c>
      <c r="T13" s="176">
        <v>0</v>
      </c>
      <c r="U13" s="176">
        <v>2.0099999999999998</v>
      </c>
      <c r="V13" s="176">
        <v>0.2</v>
      </c>
      <c r="W13" s="176">
        <v>0.41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13.19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28.2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1.61</v>
      </c>
      <c r="AS13" s="176">
        <v>0</v>
      </c>
      <c r="AT13" s="176">
        <v>18.329999999999998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10.95</v>
      </c>
      <c r="E14" s="176">
        <v>0</v>
      </c>
      <c r="F14" s="176">
        <v>0</v>
      </c>
      <c r="G14" s="176">
        <v>20.16</v>
      </c>
      <c r="H14" s="176">
        <v>0</v>
      </c>
      <c r="I14" s="176">
        <v>0</v>
      </c>
      <c r="J14" s="176">
        <v>5.89</v>
      </c>
      <c r="K14" s="176">
        <v>7.47</v>
      </c>
      <c r="L14" s="176">
        <v>270.60000000000002</v>
      </c>
      <c r="M14" s="176">
        <v>0.9</v>
      </c>
      <c r="N14" s="176">
        <v>1.1499999999999999</v>
      </c>
      <c r="O14" s="176">
        <v>0</v>
      </c>
      <c r="P14" s="176">
        <v>1.36</v>
      </c>
      <c r="Q14" s="176">
        <v>3.57</v>
      </c>
      <c r="R14" s="176">
        <v>0.41</v>
      </c>
      <c r="S14" s="176">
        <v>4.2300000000000004</v>
      </c>
      <c r="T14" s="176">
        <v>0</v>
      </c>
      <c r="U14" s="176">
        <v>2.0099999999999998</v>
      </c>
      <c r="V14" s="176">
        <v>0.2</v>
      </c>
      <c r="W14" s="176">
        <v>0.41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13.19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28.2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1.61</v>
      </c>
      <c r="AS14" s="176">
        <v>0</v>
      </c>
      <c r="AT14" s="176">
        <v>18.329999999999998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10.95</v>
      </c>
      <c r="E15" s="176">
        <v>0</v>
      </c>
      <c r="F15" s="176">
        <v>0</v>
      </c>
      <c r="G15" s="176">
        <v>20.16</v>
      </c>
      <c r="H15" s="176">
        <v>0</v>
      </c>
      <c r="I15" s="176">
        <v>0</v>
      </c>
      <c r="J15" s="176">
        <v>5.89</v>
      </c>
      <c r="K15" s="176">
        <v>5.03</v>
      </c>
      <c r="L15" s="176">
        <v>270.60000000000002</v>
      </c>
      <c r="M15" s="176">
        <v>0.9</v>
      </c>
      <c r="N15" s="176">
        <v>1.1499999999999999</v>
      </c>
      <c r="O15" s="176">
        <v>0</v>
      </c>
      <c r="P15" s="176">
        <v>1.36</v>
      </c>
      <c r="Q15" s="176">
        <v>3.58</v>
      </c>
      <c r="R15" s="176">
        <v>0.41</v>
      </c>
      <c r="S15" s="176">
        <v>4.0999999999999996</v>
      </c>
      <c r="T15" s="176">
        <v>0</v>
      </c>
      <c r="U15" s="176">
        <v>2.0099999999999998</v>
      </c>
      <c r="V15" s="176">
        <v>0.2</v>
      </c>
      <c r="W15" s="176">
        <v>0.41</v>
      </c>
      <c r="X15" s="176">
        <v>1.44</v>
      </c>
      <c r="Y15" s="176">
        <v>0</v>
      </c>
      <c r="Z15" s="176">
        <v>2.4700000000000002</v>
      </c>
      <c r="AA15" s="176">
        <v>0.88</v>
      </c>
      <c r="AB15" s="176">
        <v>0</v>
      </c>
      <c r="AC15" s="176">
        <v>13.19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28.2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1.61</v>
      </c>
      <c r="AS15" s="176">
        <v>0</v>
      </c>
      <c r="AT15" s="176">
        <v>18.329999999999998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10.95</v>
      </c>
      <c r="E16" s="176">
        <v>0</v>
      </c>
      <c r="F16" s="176">
        <v>0</v>
      </c>
      <c r="G16" s="176">
        <v>20.16</v>
      </c>
      <c r="H16" s="176">
        <v>0</v>
      </c>
      <c r="I16" s="176">
        <v>0</v>
      </c>
      <c r="J16" s="176">
        <v>5.89</v>
      </c>
      <c r="K16" s="176">
        <v>5.0199999999999996</v>
      </c>
      <c r="L16" s="176">
        <v>270.60000000000002</v>
      </c>
      <c r="M16" s="176">
        <v>0.9</v>
      </c>
      <c r="N16" s="176">
        <v>1.1499999999999999</v>
      </c>
      <c r="O16" s="176">
        <v>0</v>
      </c>
      <c r="P16" s="176">
        <v>1.36</v>
      </c>
      <c r="Q16" s="176">
        <v>3.58</v>
      </c>
      <c r="R16" s="176">
        <v>0.41</v>
      </c>
      <c r="S16" s="176">
        <v>4.2300000000000004</v>
      </c>
      <c r="T16" s="176">
        <v>0</v>
      </c>
      <c r="U16" s="176">
        <v>2.0099999999999998</v>
      </c>
      <c r="V16" s="176">
        <v>0.2</v>
      </c>
      <c r="W16" s="176">
        <v>0.41</v>
      </c>
      <c r="X16" s="176">
        <v>1.44</v>
      </c>
      <c r="Y16" s="176">
        <v>0</v>
      </c>
      <c r="Z16" s="176">
        <v>2.4700000000000002</v>
      </c>
      <c r="AA16" s="176">
        <v>0.88</v>
      </c>
      <c r="AB16" s="176">
        <v>0</v>
      </c>
      <c r="AC16" s="176">
        <v>13.19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28.2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1.61</v>
      </c>
      <c r="AS16" s="176">
        <v>0</v>
      </c>
      <c r="AT16" s="176">
        <v>18.329999999999998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10.95</v>
      </c>
      <c r="E17" s="176">
        <v>0</v>
      </c>
      <c r="F17" s="176">
        <v>0</v>
      </c>
      <c r="G17" s="176">
        <v>20.16</v>
      </c>
      <c r="H17" s="176">
        <v>0</v>
      </c>
      <c r="I17" s="176">
        <v>0</v>
      </c>
      <c r="J17" s="176">
        <v>5.89</v>
      </c>
      <c r="K17" s="176">
        <v>4.92</v>
      </c>
      <c r="L17" s="176">
        <v>270.61</v>
      </c>
      <c r="M17" s="176">
        <v>0.9</v>
      </c>
      <c r="N17" s="176">
        <v>1.1499999999999999</v>
      </c>
      <c r="O17" s="176">
        <v>0</v>
      </c>
      <c r="P17" s="176">
        <v>1.36</v>
      </c>
      <c r="Q17" s="176">
        <v>3.35</v>
      </c>
      <c r="R17" s="176">
        <v>0.41</v>
      </c>
      <c r="S17" s="176">
        <v>4.07</v>
      </c>
      <c r="T17" s="176">
        <v>0</v>
      </c>
      <c r="U17" s="176">
        <v>2.0099999999999998</v>
      </c>
      <c r="V17" s="176">
        <v>0.2</v>
      </c>
      <c r="W17" s="176">
        <v>0.41</v>
      </c>
      <c r="X17" s="176">
        <v>1.44</v>
      </c>
      <c r="Y17" s="176">
        <v>0</v>
      </c>
      <c r="Z17" s="176">
        <v>2.4700000000000002</v>
      </c>
      <c r="AA17" s="176">
        <v>0.88</v>
      </c>
      <c r="AB17" s="176">
        <v>0</v>
      </c>
      <c r="AC17" s="176">
        <v>13.19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28.2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1.61</v>
      </c>
      <c r="AS17" s="176">
        <v>0</v>
      </c>
      <c r="AT17" s="176">
        <v>18.329999999999998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10.95</v>
      </c>
      <c r="E18" s="176">
        <v>0</v>
      </c>
      <c r="F18" s="176">
        <v>0</v>
      </c>
      <c r="G18" s="176">
        <v>20.16</v>
      </c>
      <c r="H18" s="176">
        <v>0</v>
      </c>
      <c r="I18" s="176">
        <v>0</v>
      </c>
      <c r="J18" s="176">
        <v>5.89</v>
      </c>
      <c r="K18" s="176">
        <v>4.91</v>
      </c>
      <c r="L18" s="176">
        <v>270.60000000000002</v>
      </c>
      <c r="M18" s="176">
        <v>0.9</v>
      </c>
      <c r="N18" s="176">
        <v>1.1499999999999999</v>
      </c>
      <c r="O18" s="176">
        <v>0</v>
      </c>
      <c r="P18" s="176">
        <v>1.36</v>
      </c>
      <c r="Q18" s="176">
        <v>3.19</v>
      </c>
      <c r="R18" s="176">
        <v>0.41</v>
      </c>
      <c r="S18" s="176">
        <v>3.96</v>
      </c>
      <c r="T18" s="176">
        <v>0</v>
      </c>
      <c r="U18" s="176">
        <v>2.0099999999999998</v>
      </c>
      <c r="V18" s="176">
        <v>0.2</v>
      </c>
      <c r="W18" s="176">
        <v>0.41</v>
      </c>
      <c r="X18" s="176">
        <v>1.44</v>
      </c>
      <c r="Y18" s="176">
        <v>0</v>
      </c>
      <c r="Z18" s="176">
        <v>2.4700000000000002</v>
      </c>
      <c r="AA18" s="176">
        <v>0.88</v>
      </c>
      <c r="AB18" s="176">
        <v>0</v>
      </c>
      <c r="AC18" s="176">
        <v>13.19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28.2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1.61</v>
      </c>
      <c r="AS18" s="176">
        <v>0</v>
      </c>
      <c r="AT18" s="176">
        <v>18.329999999999998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10.95</v>
      </c>
      <c r="E19" s="176">
        <v>0</v>
      </c>
      <c r="F19" s="176">
        <v>0</v>
      </c>
      <c r="G19" s="176">
        <v>20.16</v>
      </c>
      <c r="H19" s="176">
        <v>0</v>
      </c>
      <c r="I19" s="176">
        <v>0</v>
      </c>
      <c r="J19" s="176">
        <v>5.89</v>
      </c>
      <c r="K19" s="176">
        <v>4.92</v>
      </c>
      <c r="L19" s="176">
        <v>270.60000000000002</v>
      </c>
      <c r="M19" s="176">
        <v>0.9</v>
      </c>
      <c r="N19" s="176">
        <v>1.1499999999999999</v>
      </c>
      <c r="O19" s="176">
        <v>0</v>
      </c>
      <c r="P19" s="176">
        <v>1.36</v>
      </c>
      <c r="Q19" s="176">
        <v>3.19</v>
      </c>
      <c r="R19" s="176">
        <v>0.41</v>
      </c>
      <c r="S19" s="176">
        <v>3.96</v>
      </c>
      <c r="T19" s="176">
        <v>0</v>
      </c>
      <c r="U19" s="176">
        <v>2.0099999999999998</v>
      </c>
      <c r="V19" s="176">
        <v>0.2</v>
      </c>
      <c r="W19" s="176">
        <v>0.41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28.2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1.61</v>
      </c>
      <c r="AS19" s="176">
        <v>0</v>
      </c>
      <c r="AT19" s="176">
        <v>18.329999999999998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10.95</v>
      </c>
      <c r="E20" s="176">
        <v>0</v>
      </c>
      <c r="F20" s="176">
        <v>0</v>
      </c>
      <c r="G20" s="176">
        <v>20.16</v>
      </c>
      <c r="H20" s="176">
        <v>0</v>
      </c>
      <c r="I20" s="176">
        <v>0</v>
      </c>
      <c r="J20" s="176">
        <v>5.89</v>
      </c>
      <c r="K20" s="176">
        <v>4.91</v>
      </c>
      <c r="L20" s="176">
        <v>270.60000000000002</v>
      </c>
      <c r="M20" s="176">
        <v>0.9</v>
      </c>
      <c r="N20" s="176">
        <v>1.1499999999999999</v>
      </c>
      <c r="O20" s="176">
        <v>0</v>
      </c>
      <c r="P20" s="176">
        <v>1.36</v>
      </c>
      <c r="Q20" s="176">
        <v>3.19</v>
      </c>
      <c r="R20" s="176">
        <v>0.41</v>
      </c>
      <c r="S20" s="176">
        <v>3.96</v>
      </c>
      <c r="T20" s="176">
        <v>0</v>
      </c>
      <c r="U20" s="176">
        <v>2.0099999999999998</v>
      </c>
      <c r="V20" s="176">
        <v>0.2</v>
      </c>
      <c r="W20" s="176">
        <v>0.41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28.2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1.61</v>
      </c>
      <c r="AS20" s="176">
        <v>0</v>
      </c>
      <c r="AT20" s="176">
        <v>18.329999999999998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10.95</v>
      </c>
      <c r="E21" s="176">
        <v>0</v>
      </c>
      <c r="F21" s="176">
        <v>0</v>
      </c>
      <c r="G21" s="176">
        <v>20.16</v>
      </c>
      <c r="H21" s="176">
        <v>0</v>
      </c>
      <c r="I21" s="176">
        <v>0</v>
      </c>
      <c r="J21" s="176">
        <v>5.89</v>
      </c>
      <c r="K21" s="176">
        <v>4.92</v>
      </c>
      <c r="L21" s="176">
        <v>270.60000000000002</v>
      </c>
      <c r="M21" s="176">
        <v>0.9</v>
      </c>
      <c r="N21" s="176">
        <v>1.1499999999999999</v>
      </c>
      <c r="O21" s="176">
        <v>0</v>
      </c>
      <c r="P21" s="176">
        <v>1.36</v>
      </c>
      <c r="Q21" s="176">
        <v>3.19</v>
      </c>
      <c r="R21" s="176">
        <v>0.41</v>
      </c>
      <c r="S21" s="176">
        <v>3.96</v>
      </c>
      <c r="T21" s="176">
        <v>0</v>
      </c>
      <c r="U21" s="176">
        <v>2.0099999999999998</v>
      </c>
      <c r="V21" s="176">
        <v>0.2</v>
      </c>
      <c r="W21" s="176">
        <v>0.41</v>
      </c>
      <c r="X21" s="176">
        <v>1.44</v>
      </c>
      <c r="Y21" s="176">
        <v>0</v>
      </c>
      <c r="Z21" s="176">
        <v>2.4700000000000002</v>
      </c>
      <c r="AA21" s="176">
        <v>0.88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28.2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1.61</v>
      </c>
      <c r="AS21" s="176">
        <v>0</v>
      </c>
      <c r="AT21" s="176">
        <v>18.329999999999998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10.95</v>
      </c>
      <c r="E22" s="176">
        <v>0</v>
      </c>
      <c r="F22" s="176">
        <v>0</v>
      </c>
      <c r="G22" s="176">
        <v>20.16</v>
      </c>
      <c r="H22" s="176">
        <v>0</v>
      </c>
      <c r="I22" s="176">
        <v>0</v>
      </c>
      <c r="J22" s="176">
        <v>5.89</v>
      </c>
      <c r="K22" s="176">
        <v>4.91</v>
      </c>
      <c r="L22" s="176">
        <v>270.60000000000002</v>
      </c>
      <c r="M22" s="176">
        <v>0.9</v>
      </c>
      <c r="N22" s="176">
        <v>1.1499999999999999</v>
      </c>
      <c r="O22" s="176">
        <v>0</v>
      </c>
      <c r="P22" s="176">
        <v>1.36</v>
      </c>
      <c r="Q22" s="176">
        <v>3.19</v>
      </c>
      <c r="R22" s="176">
        <v>0.41</v>
      </c>
      <c r="S22" s="176">
        <v>3.96</v>
      </c>
      <c r="T22" s="176">
        <v>0</v>
      </c>
      <c r="U22" s="176">
        <v>2.0099999999999998</v>
      </c>
      <c r="V22" s="176">
        <v>0.2</v>
      </c>
      <c r="W22" s="176">
        <v>0.41</v>
      </c>
      <c r="X22" s="176">
        <v>1.44</v>
      </c>
      <c r="Y22" s="176">
        <v>0</v>
      </c>
      <c r="Z22" s="176">
        <v>2.4700000000000002</v>
      </c>
      <c r="AA22" s="176">
        <v>0.88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28.2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1.61</v>
      </c>
      <c r="AS22" s="176">
        <v>0</v>
      </c>
      <c r="AT22" s="176">
        <v>18.329999999999998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10.95</v>
      </c>
      <c r="E23" s="176">
        <v>0</v>
      </c>
      <c r="F23" s="176">
        <v>0</v>
      </c>
      <c r="G23" s="176">
        <v>20.16</v>
      </c>
      <c r="H23" s="176">
        <v>0</v>
      </c>
      <c r="I23" s="176">
        <v>0</v>
      </c>
      <c r="J23" s="176">
        <v>5.89</v>
      </c>
      <c r="K23" s="176">
        <v>4.92</v>
      </c>
      <c r="L23" s="176">
        <v>270.60000000000002</v>
      </c>
      <c r="M23" s="176">
        <v>0.9</v>
      </c>
      <c r="N23" s="176">
        <v>1.1499999999999999</v>
      </c>
      <c r="O23" s="176">
        <v>0</v>
      </c>
      <c r="P23" s="176">
        <v>1.36</v>
      </c>
      <c r="Q23" s="176">
        <v>3.19</v>
      </c>
      <c r="R23" s="176">
        <v>0.41</v>
      </c>
      <c r="S23" s="176">
        <v>3.96</v>
      </c>
      <c r="T23" s="176">
        <v>0</v>
      </c>
      <c r="U23" s="176">
        <v>2.0099999999999998</v>
      </c>
      <c r="V23" s="176">
        <v>0.2</v>
      </c>
      <c r="W23" s="176">
        <v>0.41</v>
      </c>
      <c r="X23" s="176">
        <v>1.44</v>
      </c>
      <c r="Y23" s="176">
        <v>0</v>
      </c>
      <c r="Z23" s="176">
        <v>1.37</v>
      </c>
      <c r="AA23" s="176">
        <v>0.88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28.2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1.61</v>
      </c>
      <c r="AS23" s="176">
        <v>0</v>
      </c>
      <c r="AT23" s="176">
        <v>18.329999999999998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10.95</v>
      </c>
      <c r="E24" s="176">
        <v>0</v>
      </c>
      <c r="F24" s="176">
        <v>0</v>
      </c>
      <c r="G24" s="176">
        <v>20.16</v>
      </c>
      <c r="H24" s="176">
        <v>0</v>
      </c>
      <c r="I24" s="176">
        <v>0</v>
      </c>
      <c r="J24" s="176">
        <v>5.89</v>
      </c>
      <c r="K24" s="176">
        <v>4.91</v>
      </c>
      <c r="L24" s="176">
        <v>270.60000000000002</v>
      </c>
      <c r="M24" s="176">
        <v>0.9</v>
      </c>
      <c r="N24" s="176">
        <v>1.1499999999999999</v>
      </c>
      <c r="O24" s="176">
        <v>0</v>
      </c>
      <c r="P24" s="176">
        <v>1.36</v>
      </c>
      <c r="Q24" s="176">
        <v>3.19</v>
      </c>
      <c r="R24" s="176">
        <v>0.41</v>
      </c>
      <c r="S24" s="176">
        <v>3.96</v>
      </c>
      <c r="T24" s="176">
        <v>0</v>
      </c>
      <c r="U24" s="176">
        <v>2.0099999999999998</v>
      </c>
      <c r="V24" s="176">
        <v>0.2</v>
      </c>
      <c r="W24" s="176">
        <v>0.41</v>
      </c>
      <c r="X24" s="176">
        <v>1.44</v>
      </c>
      <c r="Y24" s="176">
        <v>0</v>
      </c>
      <c r="Z24" s="176">
        <v>1.5</v>
      </c>
      <c r="AA24" s="176">
        <v>0.88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28.2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1.61</v>
      </c>
      <c r="AS24" s="176">
        <v>0</v>
      </c>
      <c r="AT24" s="176">
        <v>18.329999999999998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10.95</v>
      </c>
      <c r="E25" s="176">
        <v>0</v>
      </c>
      <c r="F25" s="176">
        <v>0</v>
      </c>
      <c r="G25" s="176">
        <v>20.16</v>
      </c>
      <c r="H25" s="176">
        <v>0</v>
      </c>
      <c r="I25" s="176">
        <v>0</v>
      </c>
      <c r="J25" s="176">
        <v>5.89</v>
      </c>
      <c r="K25" s="176">
        <v>4.92</v>
      </c>
      <c r="L25" s="176">
        <v>270.60000000000002</v>
      </c>
      <c r="M25" s="176">
        <v>0.9</v>
      </c>
      <c r="N25" s="176">
        <v>1.1499999999999999</v>
      </c>
      <c r="O25" s="176">
        <v>0</v>
      </c>
      <c r="P25" s="176">
        <v>1.36</v>
      </c>
      <c r="Q25" s="176">
        <v>3.19</v>
      </c>
      <c r="R25" s="176">
        <v>0.41</v>
      </c>
      <c r="S25" s="176">
        <v>3.96</v>
      </c>
      <c r="T25" s="176">
        <v>0</v>
      </c>
      <c r="U25" s="176">
        <v>2.0099999999999998</v>
      </c>
      <c r="V25" s="176">
        <v>0.2</v>
      </c>
      <c r="W25" s="176">
        <v>0.41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28.2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1.61</v>
      </c>
      <c r="AS25" s="176">
        <v>0</v>
      </c>
      <c r="AT25" s="176">
        <v>18.329999999999998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10.95</v>
      </c>
      <c r="E26" s="176">
        <v>0</v>
      </c>
      <c r="F26" s="176">
        <v>0</v>
      </c>
      <c r="G26" s="176">
        <v>20.16</v>
      </c>
      <c r="H26" s="176">
        <v>0</v>
      </c>
      <c r="I26" s="176">
        <v>0</v>
      </c>
      <c r="J26" s="176">
        <v>5.89</v>
      </c>
      <c r="K26" s="176">
        <v>4.91</v>
      </c>
      <c r="L26" s="176">
        <v>239.61</v>
      </c>
      <c r="M26" s="176">
        <v>0.9</v>
      </c>
      <c r="N26" s="176">
        <v>1.1499999999999999</v>
      </c>
      <c r="O26" s="176">
        <v>0</v>
      </c>
      <c r="P26" s="176">
        <v>1.36</v>
      </c>
      <c r="Q26" s="176">
        <v>3.19</v>
      </c>
      <c r="R26" s="176">
        <v>0.41</v>
      </c>
      <c r="S26" s="176">
        <v>3.96</v>
      </c>
      <c r="T26" s="176">
        <v>0</v>
      </c>
      <c r="U26" s="176">
        <v>2.0099999999999998</v>
      </c>
      <c r="V26" s="176">
        <v>0.2</v>
      </c>
      <c r="W26" s="176">
        <v>0.41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28.2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1.61</v>
      </c>
      <c r="AS26" s="176">
        <v>0</v>
      </c>
      <c r="AT26" s="176">
        <v>18.329999999999998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11.92</v>
      </c>
      <c r="E27" s="176">
        <v>0</v>
      </c>
      <c r="F27" s="176">
        <v>0</v>
      </c>
      <c r="G27" s="176">
        <v>19.829999999999998</v>
      </c>
      <c r="H27" s="176">
        <v>0</v>
      </c>
      <c r="I27" s="176">
        <v>0</v>
      </c>
      <c r="J27" s="176">
        <v>21.53</v>
      </c>
      <c r="K27" s="176">
        <v>4.92</v>
      </c>
      <c r="L27" s="176">
        <v>260.49</v>
      </c>
      <c r="M27" s="176">
        <v>0.9</v>
      </c>
      <c r="N27" s="176">
        <v>1.1499999999999999</v>
      </c>
      <c r="O27" s="176">
        <v>0</v>
      </c>
      <c r="P27" s="176">
        <v>1.36</v>
      </c>
      <c r="Q27" s="176">
        <v>3.19</v>
      </c>
      <c r="R27" s="176">
        <v>0.41</v>
      </c>
      <c r="S27" s="176">
        <v>3.96</v>
      </c>
      <c r="T27" s="176">
        <v>0</v>
      </c>
      <c r="U27" s="176">
        <v>2.0099999999999998</v>
      </c>
      <c r="V27" s="176">
        <v>0.2</v>
      </c>
      <c r="W27" s="176">
        <v>0.41</v>
      </c>
      <c r="X27" s="176">
        <v>1.44</v>
      </c>
      <c r="Y27" s="176">
        <v>0</v>
      </c>
      <c r="Z27" s="176">
        <v>2.4700000000000002</v>
      </c>
      <c r="AA27" s="176">
        <v>0.88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25.83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0</v>
      </c>
      <c r="AS27" s="176">
        <v>0</v>
      </c>
      <c r="AT27" s="176">
        <v>2.69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11.92</v>
      </c>
      <c r="E28" s="176">
        <v>0</v>
      </c>
      <c r="F28" s="176">
        <v>0</v>
      </c>
      <c r="G28" s="176">
        <v>19.829999999999998</v>
      </c>
      <c r="H28" s="176">
        <v>0</v>
      </c>
      <c r="I28" s="176">
        <v>0</v>
      </c>
      <c r="J28" s="176">
        <v>21.53</v>
      </c>
      <c r="K28" s="176">
        <v>4.91</v>
      </c>
      <c r="L28" s="176">
        <v>270.60000000000002</v>
      </c>
      <c r="M28" s="176">
        <v>0.9</v>
      </c>
      <c r="N28" s="176">
        <v>1.1499999999999999</v>
      </c>
      <c r="O28" s="176">
        <v>0</v>
      </c>
      <c r="P28" s="176">
        <v>1.36</v>
      </c>
      <c r="Q28" s="176">
        <v>3.19</v>
      </c>
      <c r="R28" s="176">
        <v>0.41</v>
      </c>
      <c r="S28" s="176">
        <v>3.96</v>
      </c>
      <c r="T28" s="176">
        <v>0</v>
      </c>
      <c r="U28" s="176">
        <v>2.0099999999999998</v>
      </c>
      <c r="V28" s="176">
        <v>0.2</v>
      </c>
      <c r="W28" s="176">
        <v>0.41</v>
      </c>
      <c r="X28" s="176">
        <v>1.44</v>
      </c>
      <c r="Y28" s="176">
        <v>0</v>
      </c>
      <c r="Z28" s="176">
        <v>2.4700000000000002</v>
      </c>
      <c r="AA28" s="176">
        <v>0.88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25.83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0</v>
      </c>
      <c r="AS28" s="176">
        <v>0</v>
      </c>
      <c r="AT28" s="176">
        <v>2.69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11.92</v>
      </c>
      <c r="E29" s="176">
        <v>0</v>
      </c>
      <c r="F29" s="176">
        <v>0</v>
      </c>
      <c r="G29" s="176">
        <v>19.829999999999998</v>
      </c>
      <c r="H29" s="176">
        <v>0</v>
      </c>
      <c r="I29" s="176">
        <v>0</v>
      </c>
      <c r="J29" s="176">
        <v>21.53</v>
      </c>
      <c r="K29" s="176">
        <v>4.92</v>
      </c>
      <c r="L29" s="176">
        <v>260.49</v>
      </c>
      <c r="M29" s="176">
        <v>0.9</v>
      </c>
      <c r="N29" s="176">
        <v>1.1499999999999999</v>
      </c>
      <c r="O29" s="176">
        <v>0</v>
      </c>
      <c r="P29" s="176">
        <v>1.36</v>
      </c>
      <c r="Q29" s="176">
        <v>3.15</v>
      </c>
      <c r="R29" s="176">
        <v>0.26</v>
      </c>
      <c r="S29" s="176">
        <v>3.88</v>
      </c>
      <c r="T29" s="176">
        <v>0</v>
      </c>
      <c r="U29" s="176">
        <v>2.0099999999999998</v>
      </c>
      <c r="V29" s="176">
        <v>0.2</v>
      </c>
      <c r="W29" s="176">
        <v>0.41</v>
      </c>
      <c r="X29" s="176">
        <v>1.44</v>
      </c>
      <c r="Y29" s="176">
        <v>0</v>
      </c>
      <c r="Z29" s="176">
        <v>2.4700000000000002</v>
      </c>
      <c r="AA29" s="176">
        <v>0.88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25.83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0</v>
      </c>
      <c r="AS29" s="176">
        <v>0</v>
      </c>
      <c r="AT29" s="176">
        <v>2.69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11.92</v>
      </c>
      <c r="E30" s="176">
        <v>0</v>
      </c>
      <c r="F30" s="176">
        <v>0</v>
      </c>
      <c r="G30" s="176">
        <v>19.829999999999998</v>
      </c>
      <c r="H30" s="176">
        <v>0</v>
      </c>
      <c r="I30" s="176">
        <v>0</v>
      </c>
      <c r="J30" s="176">
        <v>21.53</v>
      </c>
      <c r="K30" s="176">
        <v>4.91</v>
      </c>
      <c r="L30" s="176">
        <v>260.49</v>
      </c>
      <c r="M30" s="176">
        <v>0.9</v>
      </c>
      <c r="N30" s="176">
        <v>1.1499999999999999</v>
      </c>
      <c r="O30" s="176">
        <v>0</v>
      </c>
      <c r="P30" s="176">
        <v>1.36</v>
      </c>
      <c r="Q30" s="176">
        <v>3.15</v>
      </c>
      <c r="R30" s="176">
        <v>7.72</v>
      </c>
      <c r="S30" s="176">
        <v>3.88</v>
      </c>
      <c r="T30" s="176">
        <v>0</v>
      </c>
      <c r="U30" s="176">
        <v>2.0099999999999998</v>
      </c>
      <c r="V30" s="176">
        <v>6.36</v>
      </c>
      <c r="W30" s="176">
        <v>10.130000000000001</v>
      </c>
      <c r="X30" s="176">
        <v>1.44</v>
      </c>
      <c r="Y30" s="176">
        <v>0</v>
      </c>
      <c r="Z30" s="176">
        <v>48.64</v>
      </c>
      <c r="AA30" s="176">
        <v>19.920000000000002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25.83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0</v>
      </c>
      <c r="AS30" s="176">
        <v>0</v>
      </c>
      <c r="AT30" s="176">
        <v>2.69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11.92</v>
      </c>
      <c r="E31" s="176">
        <v>0</v>
      </c>
      <c r="F31" s="176">
        <v>0</v>
      </c>
      <c r="G31" s="176">
        <v>19.829999999999998</v>
      </c>
      <c r="H31" s="176">
        <v>0</v>
      </c>
      <c r="I31" s="176">
        <v>0</v>
      </c>
      <c r="J31" s="176">
        <v>21.53</v>
      </c>
      <c r="K31" s="176">
        <v>5.03</v>
      </c>
      <c r="L31" s="176">
        <v>260.49</v>
      </c>
      <c r="M31" s="176">
        <v>0.9</v>
      </c>
      <c r="N31" s="176">
        <v>1.1499999999999999</v>
      </c>
      <c r="O31" s="176">
        <v>0</v>
      </c>
      <c r="P31" s="176">
        <v>1.36</v>
      </c>
      <c r="Q31" s="176">
        <v>3.15</v>
      </c>
      <c r="R31" s="176">
        <v>10.83</v>
      </c>
      <c r="S31" s="176">
        <v>3.93</v>
      </c>
      <c r="T31" s="176">
        <v>0</v>
      </c>
      <c r="U31" s="176">
        <v>2.0099999999999998</v>
      </c>
      <c r="V31" s="176">
        <v>6.36</v>
      </c>
      <c r="W31" s="176">
        <v>10.130000000000001</v>
      </c>
      <c r="X31" s="176">
        <v>28.58</v>
      </c>
      <c r="Y31" s="176">
        <v>0</v>
      </c>
      <c r="Z31" s="176">
        <v>48.64</v>
      </c>
      <c r="AA31" s="176">
        <v>19.920000000000002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25.83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0</v>
      </c>
      <c r="AS31" s="176">
        <v>0</v>
      </c>
      <c r="AT31" s="176">
        <v>2.69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11.92</v>
      </c>
      <c r="E32" s="176">
        <v>0</v>
      </c>
      <c r="F32" s="176">
        <v>0</v>
      </c>
      <c r="G32" s="176">
        <v>19.829999999999998</v>
      </c>
      <c r="H32" s="176">
        <v>0</v>
      </c>
      <c r="I32" s="176">
        <v>0</v>
      </c>
      <c r="J32" s="176">
        <v>21.53</v>
      </c>
      <c r="K32" s="176">
        <v>5.0199999999999996</v>
      </c>
      <c r="L32" s="176">
        <v>260.49</v>
      </c>
      <c r="M32" s="176">
        <v>0.9</v>
      </c>
      <c r="N32" s="176">
        <v>1.1499999999999999</v>
      </c>
      <c r="O32" s="176">
        <v>0</v>
      </c>
      <c r="P32" s="176">
        <v>1.36</v>
      </c>
      <c r="Q32" s="176">
        <v>3.15</v>
      </c>
      <c r="R32" s="176">
        <v>7.72</v>
      </c>
      <c r="S32" s="176">
        <v>3.93</v>
      </c>
      <c r="T32" s="176">
        <v>0</v>
      </c>
      <c r="U32" s="176">
        <v>2.0099999999999998</v>
      </c>
      <c r="V32" s="176">
        <v>6.36</v>
      </c>
      <c r="W32" s="176">
        <v>10.130000000000001</v>
      </c>
      <c r="X32" s="176">
        <v>27.82</v>
      </c>
      <c r="Y32" s="176">
        <v>0</v>
      </c>
      <c r="Z32" s="176">
        <v>48.64</v>
      </c>
      <c r="AA32" s="176">
        <v>19.920000000000002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25.83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0</v>
      </c>
      <c r="AS32" s="176">
        <v>0</v>
      </c>
      <c r="AT32" s="176">
        <v>2.69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11.92</v>
      </c>
      <c r="E33" s="176">
        <v>0</v>
      </c>
      <c r="F33" s="176">
        <v>0</v>
      </c>
      <c r="G33" s="176">
        <v>19.829999999999998</v>
      </c>
      <c r="H33" s="176">
        <v>0</v>
      </c>
      <c r="I33" s="176">
        <v>0</v>
      </c>
      <c r="J33" s="176">
        <v>21.53</v>
      </c>
      <c r="K33" s="176">
        <v>4.8499999999999996</v>
      </c>
      <c r="L33" s="176">
        <v>260.49</v>
      </c>
      <c r="M33" s="176">
        <v>0.9</v>
      </c>
      <c r="N33" s="176">
        <v>1.1499999999999999</v>
      </c>
      <c r="O33" s="176">
        <v>0</v>
      </c>
      <c r="P33" s="176">
        <v>1.36</v>
      </c>
      <c r="Q33" s="176">
        <v>3.14</v>
      </c>
      <c r="R33" s="176">
        <v>11.07</v>
      </c>
      <c r="S33" s="176">
        <v>3.92</v>
      </c>
      <c r="T33" s="176">
        <v>0</v>
      </c>
      <c r="U33" s="176">
        <v>2.0099999999999998</v>
      </c>
      <c r="V33" s="176">
        <v>6.36</v>
      </c>
      <c r="W33" s="176">
        <v>10.130000000000001</v>
      </c>
      <c r="X33" s="176">
        <v>27.82</v>
      </c>
      <c r="Y33" s="176">
        <v>0</v>
      </c>
      <c r="Z33" s="176">
        <v>48.64</v>
      </c>
      <c r="AA33" s="176">
        <v>19.920000000000002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25.83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0</v>
      </c>
      <c r="AS33" s="176">
        <v>0</v>
      </c>
      <c r="AT33" s="176">
        <v>2.69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11.92</v>
      </c>
      <c r="E34" s="176">
        <v>0</v>
      </c>
      <c r="F34" s="176">
        <v>0</v>
      </c>
      <c r="G34" s="176">
        <v>19.829999999999998</v>
      </c>
      <c r="H34" s="176">
        <v>0</v>
      </c>
      <c r="I34" s="176">
        <v>0</v>
      </c>
      <c r="J34" s="176">
        <v>21.53</v>
      </c>
      <c r="K34" s="176">
        <v>4.8499999999999996</v>
      </c>
      <c r="L34" s="176">
        <v>260.49</v>
      </c>
      <c r="M34" s="176">
        <v>0.9</v>
      </c>
      <c r="N34" s="176">
        <v>1.1499999999999999</v>
      </c>
      <c r="O34" s="176">
        <v>0</v>
      </c>
      <c r="P34" s="176">
        <v>1.36</v>
      </c>
      <c r="Q34" s="176">
        <v>3.14</v>
      </c>
      <c r="R34" s="176">
        <v>10.87</v>
      </c>
      <c r="S34" s="176">
        <v>3.92</v>
      </c>
      <c r="T34" s="176">
        <v>0</v>
      </c>
      <c r="U34" s="176">
        <v>2.0099999999999998</v>
      </c>
      <c r="V34" s="176">
        <v>6.36</v>
      </c>
      <c r="W34" s="176">
        <v>10.130000000000001</v>
      </c>
      <c r="X34" s="176">
        <v>27.82</v>
      </c>
      <c r="Y34" s="176">
        <v>0</v>
      </c>
      <c r="Z34" s="176">
        <v>48.64</v>
      </c>
      <c r="AA34" s="176">
        <v>19.920000000000002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25.83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0</v>
      </c>
      <c r="AS34" s="176">
        <v>0</v>
      </c>
      <c r="AT34" s="176">
        <v>2.69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11.6</v>
      </c>
      <c r="E35" s="176">
        <v>0</v>
      </c>
      <c r="F35" s="176">
        <v>0</v>
      </c>
      <c r="G35" s="176">
        <v>19.829999999999998</v>
      </c>
      <c r="H35" s="176">
        <v>0</v>
      </c>
      <c r="I35" s="176">
        <v>0</v>
      </c>
      <c r="J35" s="176">
        <v>18.16</v>
      </c>
      <c r="K35" s="176">
        <v>4.84</v>
      </c>
      <c r="L35" s="176">
        <v>260.49</v>
      </c>
      <c r="M35" s="176">
        <v>0.9</v>
      </c>
      <c r="N35" s="176">
        <v>1.1499999999999999</v>
      </c>
      <c r="O35" s="176">
        <v>0</v>
      </c>
      <c r="P35" s="176">
        <v>1.36</v>
      </c>
      <c r="Q35" s="176">
        <v>3.14</v>
      </c>
      <c r="R35" s="176">
        <v>7.36</v>
      </c>
      <c r="S35" s="176">
        <v>3.87</v>
      </c>
      <c r="T35" s="176">
        <v>0</v>
      </c>
      <c r="U35" s="176">
        <v>2.0099999999999998</v>
      </c>
      <c r="V35" s="176">
        <v>6.36</v>
      </c>
      <c r="W35" s="176">
        <v>10.130000000000001</v>
      </c>
      <c r="X35" s="176">
        <v>27.82</v>
      </c>
      <c r="Y35" s="176">
        <v>0</v>
      </c>
      <c r="Z35" s="176">
        <v>48.64</v>
      </c>
      <c r="AA35" s="176">
        <v>19.920000000000002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25.83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0</v>
      </c>
      <c r="AS35" s="176">
        <v>0</v>
      </c>
      <c r="AT35" s="176">
        <v>6.05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11.6</v>
      </c>
      <c r="E36" s="176">
        <v>0</v>
      </c>
      <c r="F36" s="176">
        <v>0</v>
      </c>
      <c r="G36" s="176">
        <v>19.829999999999998</v>
      </c>
      <c r="H36" s="176">
        <v>0</v>
      </c>
      <c r="I36" s="176">
        <v>0</v>
      </c>
      <c r="J36" s="176">
        <v>18.16</v>
      </c>
      <c r="K36" s="176">
        <v>4.84</v>
      </c>
      <c r="L36" s="176">
        <v>260.49</v>
      </c>
      <c r="M36" s="176">
        <v>0.9</v>
      </c>
      <c r="N36" s="176">
        <v>1.1499999999999999</v>
      </c>
      <c r="O36" s="176">
        <v>0</v>
      </c>
      <c r="P36" s="176">
        <v>1.36</v>
      </c>
      <c r="Q36" s="176">
        <v>3.14</v>
      </c>
      <c r="R36" s="176">
        <v>7.36</v>
      </c>
      <c r="S36" s="176">
        <v>3.87</v>
      </c>
      <c r="T36" s="176">
        <v>0</v>
      </c>
      <c r="U36" s="176">
        <v>2.0099999999999998</v>
      </c>
      <c r="V36" s="176">
        <v>6.36</v>
      </c>
      <c r="W36" s="176">
        <v>10.130000000000001</v>
      </c>
      <c r="X36" s="176">
        <v>27.82</v>
      </c>
      <c r="Y36" s="176">
        <v>0</v>
      </c>
      <c r="Z36" s="176">
        <v>48.64</v>
      </c>
      <c r="AA36" s="176">
        <v>19.920000000000002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25.83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0</v>
      </c>
      <c r="AS36" s="176">
        <v>0</v>
      </c>
      <c r="AT36" s="176">
        <v>6.05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9.02</v>
      </c>
      <c r="E37" s="176">
        <v>0</v>
      </c>
      <c r="F37" s="176">
        <v>0</v>
      </c>
      <c r="G37" s="176">
        <v>19.829999999999998</v>
      </c>
      <c r="H37" s="176">
        <v>0</v>
      </c>
      <c r="I37" s="176">
        <v>0</v>
      </c>
      <c r="J37" s="176">
        <v>18.16</v>
      </c>
      <c r="K37" s="176">
        <v>4.84</v>
      </c>
      <c r="L37" s="176">
        <v>260.49</v>
      </c>
      <c r="M37" s="176">
        <v>0.9</v>
      </c>
      <c r="N37" s="176">
        <v>1.1499999999999999</v>
      </c>
      <c r="O37" s="176">
        <v>0</v>
      </c>
      <c r="P37" s="176">
        <v>1.36</v>
      </c>
      <c r="Q37" s="176">
        <v>3.14</v>
      </c>
      <c r="R37" s="176">
        <v>7.36</v>
      </c>
      <c r="S37" s="176">
        <v>3.87</v>
      </c>
      <c r="T37" s="176">
        <v>0</v>
      </c>
      <c r="U37" s="176">
        <v>1.99</v>
      </c>
      <c r="V37" s="176">
        <v>6.36</v>
      </c>
      <c r="W37" s="176">
        <v>10.130000000000001</v>
      </c>
      <c r="X37" s="176">
        <v>27.82</v>
      </c>
      <c r="Y37" s="176">
        <v>0</v>
      </c>
      <c r="Z37" s="176">
        <v>48.64</v>
      </c>
      <c r="AA37" s="176">
        <v>19.920000000000002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25.83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0.08</v>
      </c>
      <c r="AS37" s="176">
        <v>0</v>
      </c>
      <c r="AT37" s="176">
        <v>6.05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9.02</v>
      </c>
      <c r="E38" s="176">
        <v>0</v>
      </c>
      <c r="F38" s="176">
        <v>0</v>
      </c>
      <c r="G38" s="176">
        <v>19.829999999999998</v>
      </c>
      <c r="H38" s="176">
        <v>0</v>
      </c>
      <c r="I38" s="176">
        <v>0</v>
      </c>
      <c r="J38" s="176">
        <v>18.16</v>
      </c>
      <c r="K38" s="176">
        <v>4.84</v>
      </c>
      <c r="L38" s="176">
        <v>260.49</v>
      </c>
      <c r="M38" s="176">
        <v>0.9</v>
      </c>
      <c r="N38" s="176">
        <v>1.1499999999999999</v>
      </c>
      <c r="O38" s="176">
        <v>0</v>
      </c>
      <c r="P38" s="176">
        <v>1.36</v>
      </c>
      <c r="Q38" s="176">
        <v>3.14</v>
      </c>
      <c r="R38" s="176">
        <v>7.36</v>
      </c>
      <c r="S38" s="176">
        <v>3.87</v>
      </c>
      <c r="T38" s="176">
        <v>0</v>
      </c>
      <c r="U38" s="176">
        <v>1.99</v>
      </c>
      <c r="V38" s="176">
        <v>6.36</v>
      </c>
      <c r="W38" s="176">
        <v>10.130000000000001</v>
      </c>
      <c r="X38" s="176">
        <v>27.82</v>
      </c>
      <c r="Y38" s="176">
        <v>0</v>
      </c>
      <c r="Z38" s="176">
        <v>48.64</v>
      </c>
      <c r="AA38" s="176">
        <v>19.920000000000002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25.83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0.08</v>
      </c>
      <c r="AS38" s="176">
        <v>0</v>
      </c>
      <c r="AT38" s="176">
        <v>6.05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9.02</v>
      </c>
      <c r="E39" s="176">
        <v>0</v>
      </c>
      <c r="F39" s="176">
        <v>0</v>
      </c>
      <c r="G39" s="176">
        <v>19.829999999999998</v>
      </c>
      <c r="H39" s="176">
        <v>0</v>
      </c>
      <c r="I39" s="176">
        <v>0</v>
      </c>
      <c r="J39" s="176">
        <v>18.16</v>
      </c>
      <c r="K39" s="176">
        <v>4.84</v>
      </c>
      <c r="L39" s="176">
        <v>260.49</v>
      </c>
      <c r="M39" s="176">
        <v>0.9</v>
      </c>
      <c r="N39" s="176">
        <v>1.1499999999999999</v>
      </c>
      <c r="O39" s="176">
        <v>0</v>
      </c>
      <c r="P39" s="176">
        <v>1.36</v>
      </c>
      <c r="Q39" s="176">
        <v>3.24</v>
      </c>
      <c r="R39" s="176">
        <v>7.36</v>
      </c>
      <c r="S39" s="176">
        <v>3.87</v>
      </c>
      <c r="T39" s="176">
        <v>0</v>
      </c>
      <c r="U39" s="176">
        <v>1.99</v>
      </c>
      <c r="V39" s="176">
        <v>6.36</v>
      </c>
      <c r="W39" s="176">
        <v>10.130000000000001</v>
      </c>
      <c r="X39" s="176">
        <v>36.200000000000003</v>
      </c>
      <c r="Y39" s="176">
        <v>0</v>
      </c>
      <c r="Z39" s="176">
        <v>48.64</v>
      </c>
      <c r="AA39" s="176">
        <v>19.920000000000002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25.83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2.2999999999999998</v>
      </c>
      <c r="AS39" s="176">
        <v>0</v>
      </c>
      <c r="AT39" s="176">
        <v>6.05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9.02</v>
      </c>
      <c r="E40" s="176">
        <v>0</v>
      </c>
      <c r="F40" s="176">
        <v>0</v>
      </c>
      <c r="G40" s="176">
        <v>19.829999999999998</v>
      </c>
      <c r="H40" s="176">
        <v>0</v>
      </c>
      <c r="I40" s="176">
        <v>0</v>
      </c>
      <c r="J40" s="176">
        <v>18.16</v>
      </c>
      <c r="K40" s="176">
        <v>4.84</v>
      </c>
      <c r="L40" s="176">
        <v>260.49</v>
      </c>
      <c r="M40" s="176">
        <v>0.9</v>
      </c>
      <c r="N40" s="176">
        <v>1.1499999999999999</v>
      </c>
      <c r="O40" s="176">
        <v>0</v>
      </c>
      <c r="P40" s="176">
        <v>1.36</v>
      </c>
      <c r="Q40" s="176">
        <v>3.24</v>
      </c>
      <c r="R40" s="176">
        <v>7.36</v>
      </c>
      <c r="S40" s="176">
        <v>3.87</v>
      </c>
      <c r="T40" s="176">
        <v>0</v>
      </c>
      <c r="U40" s="176">
        <v>1.99</v>
      </c>
      <c r="V40" s="176">
        <v>6.36</v>
      </c>
      <c r="W40" s="176">
        <v>10.130000000000001</v>
      </c>
      <c r="X40" s="176">
        <v>33.39</v>
      </c>
      <c r="Y40" s="176">
        <v>0</v>
      </c>
      <c r="Z40" s="176">
        <v>48.64</v>
      </c>
      <c r="AA40" s="176">
        <v>19.920000000000002</v>
      </c>
      <c r="AB40" s="176">
        <v>0</v>
      </c>
      <c r="AC40" s="176">
        <v>12.92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25.83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2.58</v>
      </c>
      <c r="AS40" s="176">
        <v>0</v>
      </c>
      <c r="AT40" s="176">
        <v>6.05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9.02</v>
      </c>
      <c r="E41" s="176">
        <v>0</v>
      </c>
      <c r="F41" s="176">
        <v>0</v>
      </c>
      <c r="G41" s="176">
        <v>19.829999999999998</v>
      </c>
      <c r="H41" s="176">
        <v>0</v>
      </c>
      <c r="I41" s="176">
        <v>0</v>
      </c>
      <c r="J41" s="176">
        <v>18.16</v>
      </c>
      <c r="K41" s="176">
        <v>4.84</v>
      </c>
      <c r="L41" s="176">
        <v>260.49</v>
      </c>
      <c r="M41" s="176">
        <v>0.9</v>
      </c>
      <c r="N41" s="176">
        <v>1.1499999999999999</v>
      </c>
      <c r="O41" s="176">
        <v>0</v>
      </c>
      <c r="P41" s="176">
        <v>1.36</v>
      </c>
      <c r="Q41" s="176">
        <v>3.24</v>
      </c>
      <c r="R41" s="176">
        <v>7.36</v>
      </c>
      <c r="S41" s="176">
        <v>3.87</v>
      </c>
      <c r="T41" s="176">
        <v>0</v>
      </c>
      <c r="U41" s="176">
        <v>1.99</v>
      </c>
      <c r="V41" s="176">
        <v>6.36</v>
      </c>
      <c r="W41" s="176">
        <v>10.130000000000001</v>
      </c>
      <c r="X41" s="176">
        <v>1.44</v>
      </c>
      <c r="Y41" s="176">
        <v>0</v>
      </c>
      <c r="Z41" s="176">
        <v>48.64</v>
      </c>
      <c r="AA41" s="176">
        <v>19.920000000000002</v>
      </c>
      <c r="AB41" s="176">
        <v>0</v>
      </c>
      <c r="AC41" s="176">
        <v>12.92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25.83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2.58</v>
      </c>
      <c r="AS41" s="176">
        <v>0</v>
      </c>
      <c r="AT41" s="176">
        <v>6.05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9.02</v>
      </c>
      <c r="E42" s="176">
        <v>0</v>
      </c>
      <c r="F42" s="176">
        <v>0</v>
      </c>
      <c r="G42" s="176">
        <v>19.829999999999998</v>
      </c>
      <c r="H42" s="176">
        <v>0</v>
      </c>
      <c r="I42" s="176">
        <v>0</v>
      </c>
      <c r="J42" s="176">
        <v>18.16</v>
      </c>
      <c r="K42" s="176">
        <v>4.84</v>
      </c>
      <c r="L42" s="176">
        <v>260.49</v>
      </c>
      <c r="M42" s="176">
        <v>0.9</v>
      </c>
      <c r="N42" s="176">
        <v>1.1499999999999999</v>
      </c>
      <c r="O42" s="176">
        <v>0</v>
      </c>
      <c r="P42" s="176">
        <v>1.36</v>
      </c>
      <c r="Q42" s="176">
        <v>3.24</v>
      </c>
      <c r="R42" s="176">
        <v>7.36</v>
      </c>
      <c r="S42" s="176">
        <v>3.87</v>
      </c>
      <c r="T42" s="176">
        <v>0</v>
      </c>
      <c r="U42" s="176">
        <v>1.99</v>
      </c>
      <c r="V42" s="176">
        <v>6.36</v>
      </c>
      <c r="W42" s="176">
        <v>10.130000000000001</v>
      </c>
      <c r="X42" s="176">
        <v>1.44</v>
      </c>
      <c r="Y42" s="176">
        <v>0</v>
      </c>
      <c r="Z42" s="176">
        <v>48.64</v>
      </c>
      <c r="AA42" s="176">
        <v>19.920000000000002</v>
      </c>
      <c r="AB42" s="176">
        <v>0</v>
      </c>
      <c r="AC42" s="176">
        <v>12.92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25.83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2.58</v>
      </c>
      <c r="AS42" s="176">
        <v>0</v>
      </c>
      <c r="AT42" s="176">
        <v>6.05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8.6999999999999993</v>
      </c>
      <c r="E43" s="176">
        <v>0</v>
      </c>
      <c r="F43" s="176">
        <v>0</v>
      </c>
      <c r="G43" s="176">
        <v>19.829999999999998</v>
      </c>
      <c r="H43" s="176">
        <v>0</v>
      </c>
      <c r="I43" s="176">
        <v>0</v>
      </c>
      <c r="J43" s="176">
        <v>18.16</v>
      </c>
      <c r="K43" s="176">
        <v>4.58</v>
      </c>
      <c r="L43" s="176">
        <v>260.49</v>
      </c>
      <c r="M43" s="176">
        <v>0.9</v>
      </c>
      <c r="N43" s="176">
        <v>1.1499999999999999</v>
      </c>
      <c r="O43" s="176">
        <v>0</v>
      </c>
      <c r="P43" s="176">
        <v>1.36</v>
      </c>
      <c r="Q43" s="176">
        <v>3.05</v>
      </c>
      <c r="R43" s="176">
        <v>7.36</v>
      </c>
      <c r="S43" s="176">
        <v>3.87</v>
      </c>
      <c r="T43" s="176">
        <v>0</v>
      </c>
      <c r="U43" s="176">
        <v>1.99</v>
      </c>
      <c r="V43" s="176">
        <v>6.36</v>
      </c>
      <c r="W43" s="176">
        <v>10.130000000000001</v>
      </c>
      <c r="X43" s="176">
        <v>28.37</v>
      </c>
      <c r="Y43" s="176">
        <v>0</v>
      </c>
      <c r="Z43" s="176">
        <v>48.64</v>
      </c>
      <c r="AA43" s="176">
        <v>19.920000000000002</v>
      </c>
      <c r="AB43" s="176">
        <v>0</v>
      </c>
      <c r="AC43" s="176">
        <v>12.92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25.83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2.58</v>
      </c>
      <c r="AS43" s="176">
        <v>0</v>
      </c>
      <c r="AT43" s="176">
        <v>6.05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8.6999999999999993</v>
      </c>
      <c r="E44" s="176">
        <v>0</v>
      </c>
      <c r="F44" s="176">
        <v>0</v>
      </c>
      <c r="G44" s="176">
        <v>19.829999999999998</v>
      </c>
      <c r="H44" s="176">
        <v>0</v>
      </c>
      <c r="I44" s="176">
        <v>0</v>
      </c>
      <c r="J44" s="176">
        <v>18.16</v>
      </c>
      <c r="K44" s="176">
        <v>4.59</v>
      </c>
      <c r="L44" s="176">
        <v>260.49</v>
      </c>
      <c r="M44" s="176">
        <v>0.9</v>
      </c>
      <c r="N44" s="176">
        <v>1.1499999999999999</v>
      </c>
      <c r="O44" s="176">
        <v>0</v>
      </c>
      <c r="P44" s="176">
        <v>1.36</v>
      </c>
      <c r="Q44" s="176">
        <v>3.05</v>
      </c>
      <c r="R44" s="176">
        <v>7.36</v>
      </c>
      <c r="S44" s="176">
        <v>3.87</v>
      </c>
      <c r="T44" s="176">
        <v>0</v>
      </c>
      <c r="U44" s="176">
        <v>1.99</v>
      </c>
      <c r="V44" s="176">
        <v>6.36</v>
      </c>
      <c r="W44" s="176">
        <v>10.130000000000001</v>
      </c>
      <c r="X44" s="176">
        <v>28.37</v>
      </c>
      <c r="Y44" s="176">
        <v>0</v>
      </c>
      <c r="Z44" s="176">
        <v>48.64</v>
      </c>
      <c r="AA44" s="176">
        <v>19.920000000000002</v>
      </c>
      <c r="AB44" s="176">
        <v>0</v>
      </c>
      <c r="AC44" s="176">
        <v>12.92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25.83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2.58</v>
      </c>
      <c r="AS44" s="176">
        <v>0</v>
      </c>
      <c r="AT44" s="176">
        <v>6.05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8.6999999999999993</v>
      </c>
      <c r="E45" s="176">
        <v>0</v>
      </c>
      <c r="F45" s="176">
        <v>0</v>
      </c>
      <c r="G45" s="176">
        <v>19.829999999999998</v>
      </c>
      <c r="H45" s="176">
        <v>0</v>
      </c>
      <c r="I45" s="176">
        <v>0</v>
      </c>
      <c r="J45" s="176">
        <v>18.16</v>
      </c>
      <c r="K45" s="176">
        <v>4.59</v>
      </c>
      <c r="L45" s="176">
        <v>260.49</v>
      </c>
      <c r="M45" s="176">
        <v>0.9</v>
      </c>
      <c r="N45" s="176">
        <v>1.1499999999999999</v>
      </c>
      <c r="O45" s="176">
        <v>0</v>
      </c>
      <c r="P45" s="176">
        <v>1.36</v>
      </c>
      <c r="Q45" s="176">
        <v>3.05</v>
      </c>
      <c r="R45" s="176">
        <v>7.36</v>
      </c>
      <c r="S45" s="176">
        <v>3.87</v>
      </c>
      <c r="T45" s="176">
        <v>0</v>
      </c>
      <c r="U45" s="176">
        <v>1.99</v>
      </c>
      <c r="V45" s="176">
        <v>6.36</v>
      </c>
      <c r="W45" s="176">
        <v>10.69</v>
      </c>
      <c r="X45" s="176">
        <v>4.7</v>
      </c>
      <c r="Y45" s="176">
        <v>0</v>
      </c>
      <c r="Z45" s="176">
        <v>48.64</v>
      </c>
      <c r="AA45" s="176">
        <v>19.920000000000002</v>
      </c>
      <c r="AB45" s="176">
        <v>0</v>
      </c>
      <c r="AC45" s="176">
        <v>13.16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2.58</v>
      </c>
      <c r="AS45" s="176">
        <v>0</v>
      </c>
      <c r="AT45" s="176">
        <v>6.05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8.6999999999999993</v>
      </c>
      <c r="E46" s="176">
        <v>0</v>
      </c>
      <c r="F46" s="176">
        <v>0</v>
      </c>
      <c r="G46" s="176">
        <v>19.829999999999998</v>
      </c>
      <c r="H46" s="176">
        <v>0</v>
      </c>
      <c r="I46" s="176">
        <v>0</v>
      </c>
      <c r="J46" s="176">
        <v>18.16</v>
      </c>
      <c r="K46" s="176">
        <v>4.59</v>
      </c>
      <c r="L46" s="176">
        <v>260.49</v>
      </c>
      <c r="M46" s="176">
        <v>0.9</v>
      </c>
      <c r="N46" s="176">
        <v>1.1499999999999999</v>
      </c>
      <c r="O46" s="176">
        <v>0</v>
      </c>
      <c r="P46" s="176">
        <v>1.36</v>
      </c>
      <c r="Q46" s="176">
        <v>3.05</v>
      </c>
      <c r="R46" s="176">
        <v>7.36</v>
      </c>
      <c r="S46" s="176">
        <v>3.87</v>
      </c>
      <c r="T46" s="176">
        <v>0</v>
      </c>
      <c r="U46" s="176">
        <v>1.99</v>
      </c>
      <c r="V46" s="176">
        <v>6.36</v>
      </c>
      <c r="W46" s="176">
        <v>10.69</v>
      </c>
      <c r="X46" s="176">
        <v>1.44</v>
      </c>
      <c r="Y46" s="176">
        <v>0</v>
      </c>
      <c r="Z46" s="176">
        <v>48.64</v>
      </c>
      <c r="AA46" s="176">
        <v>19.920000000000002</v>
      </c>
      <c r="AB46" s="176">
        <v>0</v>
      </c>
      <c r="AC46" s="176">
        <v>13.16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2.58</v>
      </c>
      <c r="AS46" s="176">
        <v>0</v>
      </c>
      <c r="AT46" s="176">
        <v>6.05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8.6999999999999993</v>
      </c>
      <c r="E47" s="176">
        <v>0</v>
      </c>
      <c r="F47" s="176">
        <v>0</v>
      </c>
      <c r="G47" s="176">
        <v>19.829999999999998</v>
      </c>
      <c r="H47" s="176">
        <v>0</v>
      </c>
      <c r="I47" s="176">
        <v>0</v>
      </c>
      <c r="J47" s="176">
        <v>18.16</v>
      </c>
      <c r="K47" s="176">
        <v>4.59</v>
      </c>
      <c r="L47" s="176">
        <v>270.60000000000002</v>
      </c>
      <c r="M47" s="176">
        <v>0.9</v>
      </c>
      <c r="N47" s="176">
        <v>1.1499999999999999</v>
      </c>
      <c r="O47" s="176">
        <v>0</v>
      </c>
      <c r="P47" s="176">
        <v>1.36</v>
      </c>
      <c r="Q47" s="176">
        <v>3.05</v>
      </c>
      <c r="R47" s="176">
        <v>7.36</v>
      </c>
      <c r="S47" s="176">
        <v>3.87</v>
      </c>
      <c r="T47" s="176">
        <v>0</v>
      </c>
      <c r="U47" s="176">
        <v>1.99</v>
      </c>
      <c r="V47" s="176">
        <v>6.36</v>
      </c>
      <c r="W47" s="176">
        <v>10.69</v>
      </c>
      <c r="X47" s="176">
        <v>1.44</v>
      </c>
      <c r="Y47" s="176">
        <v>0</v>
      </c>
      <c r="Z47" s="176">
        <v>48.64</v>
      </c>
      <c r="AA47" s="176">
        <v>19.920000000000002</v>
      </c>
      <c r="AB47" s="176">
        <v>0</v>
      </c>
      <c r="AC47" s="176">
        <v>13.16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2.58</v>
      </c>
      <c r="AS47" s="176">
        <v>0</v>
      </c>
      <c r="AT47" s="176">
        <v>6.05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8.6999999999999993</v>
      </c>
      <c r="E48" s="176">
        <v>0</v>
      </c>
      <c r="F48" s="176">
        <v>0</v>
      </c>
      <c r="G48" s="176">
        <v>19.829999999999998</v>
      </c>
      <c r="H48" s="176">
        <v>0</v>
      </c>
      <c r="I48" s="176">
        <v>0</v>
      </c>
      <c r="J48" s="176">
        <v>18.16</v>
      </c>
      <c r="K48" s="176">
        <v>4.59</v>
      </c>
      <c r="L48" s="176">
        <v>270.60000000000002</v>
      </c>
      <c r="M48" s="176">
        <v>0.9</v>
      </c>
      <c r="N48" s="176">
        <v>1.1499999999999999</v>
      </c>
      <c r="O48" s="176">
        <v>0</v>
      </c>
      <c r="P48" s="176">
        <v>1.36</v>
      </c>
      <c r="Q48" s="176">
        <v>3.05</v>
      </c>
      <c r="R48" s="176">
        <v>7.36</v>
      </c>
      <c r="S48" s="176">
        <v>3.87</v>
      </c>
      <c r="T48" s="176">
        <v>0</v>
      </c>
      <c r="U48" s="176">
        <v>1.99</v>
      </c>
      <c r="V48" s="176">
        <v>6.36</v>
      </c>
      <c r="W48" s="176">
        <v>10.69</v>
      </c>
      <c r="X48" s="176">
        <v>1.44</v>
      </c>
      <c r="Y48" s="176">
        <v>0</v>
      </c>
      <c r="Z48" s="176">
        <v>48.64</v>
      </c>
      <c r="AA48" s="176">
        <v>19.920000000000002</v>
      </c>
      <c r="AB48" s="176">
        <v>0</v>
      </c>
      <c r="AC48" s="176">
        <v>13.14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2.58</v>
      </c>
      <c r="AS48" s="176">
        <v>0</v>
      </c>
      <c r="AT48" s="176">
        <v>6.05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8.6999999999999993</v>
      </c>
      <c r="E49" s="176">
        <v>0</v>
      </c>
      <c r="F49" s="176">
        <v>0</v>
      </c>
      <c r="G49" s="176">
        <v>19.829999999999998</v>
      </c>
      <c r="H49" s="176">
        <v>0</v>
      </c>
      <c r="I49" s="176">
        <v>0</v>
      </c>
      <c r="J49" s="176">
        <v>18.16</v>
      </c>
      <c r="K49" s="176">
        <v>4.59</v>
      </c>
      <c r="L49" s="176">
        <v>270.60000000000002</v>
      </c>
      <c r="M49" s="176">
        <v>0.9</v>
      </c>
      <c r="N49" s="176">
        <v>1.1499999999999999</v>
      </c>
      <c r="O49" s="176">
        <v>0</v>
      </c>
      <c r="P49" s="176">
        <v>1.36</v>
      </c>
      <c r="Q49" s="176">
        <v>3.05</v>
      </c>
      <c r="R49" s="176">
        <v>7.36</v>
      </c>
      <c r="S49" s="176">
        <v>3.87</v>
      </c>
      <c r="T49" s="176">
        <v>0</v>
      </c>
      <c r="U49" s="176">
        <v>1.99</v>
      </c>
      <c r="V49" s="176">
        <v>6.36</v>
      </c>
      <c r="W49" s="176">
        <v>10.69</v>
      </c>
      <c r="X49" s="176">
        <v>1.44</v>
      </c>
      <c r="Y49" s="176">
        <v>0</v>
      </c>
      <c r="Z49" s="176">
        <v>48.64</v>
      </c>
      <c r="AA49" s="176">
        <v>19.920000000000002</v>
      </c>
      <c r="AB49" s="176">
        <v>0</v>
      </c>
      <c r="AC49" s="176">
        <v>13.14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2.58</v>
      </c>
      <c r="AS49" s="176">
        <v>0</v>
      </c>
      <c r="AT49" s="176">
        <v>6.05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8.6999999999999993</v>
      </c>
      <c r="E50" s="176">
        <v>0</v>
      </c>
      <c r="F50" s="176">
        <v>0</v>
      </c>
      <c r="G50" s="176">
        <v>19.829999999999998</v>
      </c>
      <c r="H50" s="176">
        <v>0</v>
      </c>
      <c r="I50" s="176">
        <v>0</v>
      </c>
      <c r="J50" s="176">
        <v>18.16</v>
      </c>
      <c r="K50" s="176">
        <v>4.59</v>
      </c>
      <c r="L50" s="176">
        <v>270.60000000000002</v>
      </c>
      <c r="M50" s="176">
        <v>0.9</v>
      </c>
      <c r="N50" s="176">
        <v>1.1499999999999999</v>
      </c>
      <c r="O50" s="176">
        <v>0</v>
      </c>
      <c r="P50" s="176">
        <v>1.36</v>
      </c>
      <c r="Q50" s="176">
        <v>3.05</v>
      </c>
      <c r="R50" s="176">
        <v>7.36</v>
      </c>
      <c r="S50" s="176">
        <v>3.87</v>
      </c>
      <c r="T50" s="176">
        <v>0</v>
      </c>
      <c r="U50" s="176">
        <v>1.99</v>
      </c>
      <c r="V50" s="176">
        <v>6.36</v>
      </c>
      <c r="W50" s="176">
        <v>10.69</v>
      </c>
      <c r="X50" s="176">
        <v>1.44</v>
      </c>
      <c r="Y50" s="176">
        <v>0</v>
      </c>
      <c r="Z50" s="176">
        <v>48.64</v>
      </c>
      <c r="AA50" s="176">
        <v>19.920000000000002</v>
      </c>
      <c r="AB50" s="176">
        <v>0</v>
      </c>
      <c r="AC50" s="176">
        <v>13.14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2.58</v>
      </c>
      <c r="AS50" s="176">
        <v>0</v>
      </c>
      <c r="AT50" s="176">
        <v>6.05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8.6999999999999993</v>
      </c>
      <c r="E51" s="176">
        <v>0</v>
      </c>
      <c r="F51" s="176">
        <v>0</v>
      </c>
      <c r="G51" s="176">
        <v>19.829999999999998</v>
      </c>
      <c r="H51" s="176">
        <v>0</v>
      </c>
      <c r="I51" s="176">
        <v>0</v>
      </c>
      <c r="J51" s="176">
        <v>18.16</v>
      </c>
      <c r="K51" s="176">
        <v>4.59</v>
      </c>
      <c r="L51" s="176">
        <v>270.60000000000002</v>
      </c>
      <c r="M51" s="176">
        <v>0.9</v>
      </c>
      <c r="N51" s="176">
        <v>1.1499999999999999</v>
      </c>
      <c r="O51" s="176">
        <v>0</v>
      </c>
      <c r="P51" s="176">
        <v>1.36</v>
      </c>
      <c r="Q51" s="176">
        <v>3.08</v>
      </c>
      <c r="R51" s="176">
        <v>7.36</v>
      </c>
      <c r="S51" s="176">
        <v>3.94</v>
      </c>
      <c r="T51" s="176">
        <v>0</v>
      </c>
      <c r="U51" s="176">
        <v>1.99</v>
      </c>
      <c r="V51" s="176">
        <v>6.36</v>
      </c>
      <c r="W51" s="176">
        <v>10.69</v>
      </c>
      <c r="X51" s="176">
        <v>1.44</v>
      </c>
      <c r="Y51" s="176">
        <v>0</v>
      </c>
      <c r="Z51" s="176">
        <v>48.64</v>
      </c>
      <c r="AA51" s="176">
        <v>19.920000000000002</v>
      </c>
      <c r="AB51" s="176">
        <v>0</v>
      </c>
      <c r="AC51" s="176">
        <v>13.12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28.2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2.58</v>
      </c>
      <c r="AS51" s="176">
        <v>0</v>
      </c>
      <c r="AT51" s="176">
        <v>6.05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8.6999999999999993</v>
      </c>
      <c r="E52" s="176">
        <v>0</v>
      </c>
      <c r="F52" s="176">
        <v>0</v>
      </c>
      <c r="G52" s="176">
        <v>19.829999999999998</v>
      </c>
      <c r="H52" s="176">
        <v>0</v>
      </c>
      <c r="I52" s="176">
        <v>0</v>
      </c>
      <c r="J52" s="176">
        <v>18.16</v>
      </c>
      <c r="K52" s="176">
        <v>4.59</v>
      </c>
      <c r="L52" s="176">
        <v>270.60000000000002</v>
      </c>
      <c r="M52" s="176">
        <v>0.9</v>
      </c>
      <c r="N52" s="176">
        <v>1.1499999999999999</v>
      </c>
      <c r="O52" s="176">
        <v>0</v>
      </c>
      <c r="P52" s="176">
        <v>1.36</v>
      </c>
      <c r="Q52" s="176">
        <v>3.08</v>
      </c>
      <c r="R52" s="176">
        <v>7.36</v>
      </c>
      <c r="S52" s="176">
        <v>3.94</v>
      </c>
      <c r="T52" s="176">
        <v>0</v>
      </c>
      <c r="U52" s="176">
        <v>1.99</v>
      </c>
      <c r="V52" s="176">
        <v>6.36</v>
      </c>
      <c r="W52" s="176">
        <v>10.69</v>
      </c>
      <c r="X52" s="176">
        <v>1.44</v>
      </c>
      <c r="Y52" s="176">
        <v>0</v>
      </c>
      <c r="Z52" s="176">
        <v>48.64</v>
      </c>
      <c r="AA52" s="176">
        <v>19.920000000000002</v>
      </c>
      <c r="AB52" s="176">
        <v>0</v>
      </c>
      <c r="AC52" s="176">
        <v>13.12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28.2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2.58</v>
      </c>
      <c r="AS52" s="176">
        <v>0</v>
      </c>
      <c r="AT52" s="176">
        <v>6.05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8.6999999999999993</v>
      </c>
      <c r="E53" s="176">
        <v>0</v>
      </c>
      <c r="F53" s="176">
        <v>0</v>
      </c>
      <c r="G53" s="176">
        <v>19.829999999999998</v>
      </c>
      <c r="H53" s="176">
        <v>0</v>
      </c>
      <c r="I53" s="176">
        <v>0</v>
      </c>
      <c r="J53" s="176">
        <v>18.16</v>
      </c>
      <c r="K53" s="176">
        <v>4.59</v>
      </c>
      <c r="L53" s="176">
        <v>270.60000000000002</v>
      </c>
      <c r="M53" s="176">
        <v>0.9</v>
      </c>
      <c r="N53" s="176">
        <v>1.1499999999999999</v>
      </c>
      <c r="O53" s="176">
        <v>0</v>
      </c>
      <c r="P53" s="176">
        <v>1.36</v>
      </c>
      <c r="Q53" s="176">
        <v>3.08</v>
      </c>
      <c r="R53" s="176">
        <v>7.46</v>
      </c>
      <c r="S53" s="176">
        <v>3.94</v>
      </c>
      <c r="T53" s="176">
        <v>0</v>
      </c>
      <c r="U53" s="176">
        <v>2.0499999999999998</v>
      </c>
      <c r="V53" s="176">
        <v>1.26</v>
      </c>
      <c r="W53" s="176">
        <v>10.69</v>
      </c>
      <c r="X53" s="176">
        <v>1.44</v>
      </c>
      <c r="Y53" s="176">
        <v>0</v>
      </c>
      <c r="Z53" s="176">
        <v>48.64</v>
      </c>
      <c r="AA53" s="176">
        <v>19.920000000000002</v>
      </c>
      <c r="AB53" s="176">
        <v>0</v>
      </c>
      <c r="AC53" s="176">
        <v>12.92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28.2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2.58</v>
      </c>
      <c r="AS53" s="176">
        <v>0</v>
      </c>
      <c r="AT53" s="176">
        <v>6.05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8.6999999999999993</v>
      </c>
      <c r="E54" s="176">
        <v>0</v>
      </c>
      <c r="F54" s="176">
        <v>0</v>
      </c>
      <c r="G54" s="176">
        <v>19.829999999999998</v>
      </c>
      <c r="H54" s="176">
        <v>0</v>
      </c>
      <c r="I54" s="176">
        <v>0</v>
      </c>
      <c r="J54" s="176">
        <v>18.16</v>
      </c>
      <c r="K54" s="176">
        <v>4.59</v>
      </c>
      <c r="L54" s="176">
        <v>270.60000000000002</v>
      </c>
      <c r="M54" s="176">
        <v>0.9</v>
      </c>
      <c r="N54" s="176">
        <v>1.1499999999999999</v>
      </c>
      <c r="O54" s="176">
        <v>0</v>
      </c>
      <c r="P54" s="176">
        <v>1.36</v>
      </c>
      <c r="Q54" s="176">
        <v>3.67</v>
      </c>
      <c r="R54" s="176">
        <v>11.07</v>
      </c>
      <c r="S54" s="176">
        <v>4.2300000000000004</v>
      </c>
      <c r="T54" s="176">
        <v>0</v>
      </c>
      <c r="U54" s="176">
        <v>2.0099999999999998</v>
      </c>
      <c r="V54" s="176">
        <v>0.21</v>
      </c>
      <c r="W54" s="176">
        <v>10.69</v>
      </c>
      <c r="X54" s="176">
        <v>1.44</v>
      </c>
      <c r="Y54" s="176">
        <v>0</v>
      </c>
      <c r="Z54" s="176">
        <v>50.86</v>
      </c>
      <c r="AA54" s="176">
        <v>19.920000000000002</v>
      </c>
      <c r="AB54" s="176">
        <v>0</v>
      </c>
      <c r="AC54" s="176">
        <v>0.46</v>
      </c>
      <c r="AD54" s="176">
        <v>8.9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28.2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2.58</v>
      </c>
      <c r="AS54" s="176">
        <v>0</v>
      </c>
      <c r="AT54" s="176">
        <v>6.05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8.6999999999999993</v>
      </c>
      <c r="E55" s="176">
        <v>0</v>
      </c>
      <c r="F55" s="176">
        <v>0</v>
      </c>
      <c r="G55" s="176">
        <v>19.829999999999998</v>
      </c>
      <c r="H55" s="176">
        <v>0</v>
      </c>
      <c r="I55" s="176">
        <v>0</v>
      </c>
      <c r="J55" s="176">
        <v>18.16</v>
      </c>
      <c r="K55" s="176">
        <v>4.82</v>
      </c>
      <c r="L55" s="176">
        <v>73.58</v>
      </c>
      <c r="M55" s="176">
        <v>0.9</v>
      </c>
      <c r="N55" s="176">
        <v>1.1499999999999999</v>
      </c>
      <c r="O55" s="176">
        <v>0</v>
      </c>
      <c r="P55" s="176">
        <v>1.36</v>
      </c>
      <c r="Q55" s="176">
        <v>3.67</v>
      </c>
      <c r="R55" s="176">
        <v>11.07</v>
      </c>
      <c r="S55" s="176">
        <v>4.2300000000000004</v>
      </c>
      <c r="T55" s="176">
        <v>0</v>
      </c>
      <c r="U55" s="176">
        <v>2.0099999999999998</v>
      </c>
      <c r="V55" s="176">
        <v>6.36</v>
      </c>
      <c r="W55" s="176">
        <v>10.69</v>
      </c>
      <c r="X55" s="176">
        <v>30.73</v>
      </c>
      <c r="Y55" s="176">
        <v>0</v>
      </c>
      <c r="Z55" s="176">
        <v>48.76</v>
      </c>
      <c r="AA55" s="176">
        <v>19.920000000000002</v>
      </c>
      <c r="AB55" s="176">
        <v>0</v>
      </c>
      <c r="AC55" s="176">
        <v>0.46</v>
      </c>
      <c r="AD55" s="176">
        <v>1.48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29.1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2.58</v>
      </c>
      <c r="AS55" s="176">
        <v>0</v>
      </c>
      <c r="AT55" s="176">
        <v>6.05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8.6999999999999993</v>
      </c>
      <c r="E56" s="176">
        <v>0</v>
      </c>
      <c r="F56" s="176">
        <v>0</v>
      </c>
      <c r="G56" s="176">
        <v>19.829999999999998</v>
      </c>
      <c r="H56" s="176">
        <v>0</v>
      </c>
      <c r="I56" s="176">
        <v>0</v>
      </c>
      <c r="J56" s="176">
        <v>18.16</v>
      </c>
      <c r="K56" s="176">
        <v>4.82</v>
      </c>
      <c r="L56" s="176">
        <v>73.58</v>
      </c>
      <c r="M56" s="176">
        <v>0.9</v>
      </c>
      <c r="N56" s="176">
        <v>1.1499999999999999</v>
      </c>
      <c r="O56" s="176">
        <v>0</v>
      </c>
      <c r="P56" s="176">
        <v>1.36</v>
      </c>
      <c r="Q56" s="176">
        <v>3.67</v>
      </c>
      <c r="R56" s="176">
        <v>11.07</v>
      </c>
      <c r="S56" s="176">
        <v>4.2300000000000004</v>
      </c>
      <c r="T56" s="176">
        <v>0</v>
      </c>
      <c r="U56" s="176">
        <v>2.0099999999999998</v>
      </c>
      <c r="V56" s="176">
        <v>6.36</v>
      </c>
      <c r="W56" s="176">
        <v>10.69</v>
      </c>
      <c r="X56" s="176">
        <v>30.73</v>
      </c>
      <c r="Y56" s="176">
        <v>0</v>
      </c>
      <c r="Z56" s="176">
        <v>48.64</v>
      </c>
      <c r="AA56" s="176">
        <v>19.920000000000002</v>
      </c>
      <c r="AB56" s="176">
        <v>0</v>
      </c>
      <c r="AC56" s="176">
        <v>0.46</v>
      </c>
      <c r="AD56" s="176">
        <v>1.48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29.1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2.58</v>
      </c>
      <c r="AS56" s="176">
        <v>0</v>
      </c>
      <c r="AT56" s="176">
        <v>6.05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8.6999999999999993</v>
      </c>
      <c r="E57" s="176">
        <v>0</v>
      </c>
      <c r="F57" s="176">
        <v>0</v>
      </c>
      <c r="G57" s="176">
        <v>19.829999999999998</v>
      </c>
      <c r="H57" s="176">
        <v>0</v>
      </c>
      <c r="I57" s="176">
        <v>0</v>
      </c>
      <c r="J57" s="176">
        <v>18.16</v>
      </c>
      <c r="K57" s="176">
        <v>4.82</v>
      </c>
      <c r="L57" s="176">
        <v>73.58</v>
      </c>
      <c r="M57" s="176">
        <v>0.9</v>
      </c>
      <c r="N57" s="176">
        <v>1.1499999999999999</v>
      </c>
      <c r="O57" s="176">
        <v>0</v>
      </c>
      <c r="P57" s="176">
        <v>1.36</v>
      </c>
      <c r="Q57" s="176">
        <v>3.67</v>
      </c>
      <c r="R57" s="176">
        <v>11.07</v>
      </c>
      <c r="S57" s="176">
        <v>4.2300000000000004</v>
      </c>
      <c r="T57" s="176">
        <v>0</v>
      </c>
      <c r="U57" s="176">
        <v>2.0099999999999998</v>
      </c>
      <c r="V57" s="176">
        <v>0.21</v>
      </c>
      <c r="W57" s="176">
        <v>10.69</v>
      </c>
      <c r="X57" s="176">
        <v>1.44</v>
      </c>
      <c r="Y57" s="176">
        <v>0</v>
      </c>
      <c r="Z57" s="176">
        <v>48.64</v>
      </c>
      <c r="AA57" s="176">
        <v>19.920000000000002</v>
      </c>
      <c r="AB57" s="176">
        <v>0</v>
      </c>
      <c r="AC57" s="176">
        <v>0.46</v>
      </c>
      <c r="AD57" s="176">
        <v>1.48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29.1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2.58</v>
      </c>
      <c r="AS57" s="176">
        <v>0</v>
      </c>
      <c r="AT57" s="176">
        <v>6.05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8.6999999999999993</v>
      </c>
      <c r="E58" s="176">
        <v>0</v>
      </c>
      <c r="F58" s="176">
        <v>0</v>
      </c>
      <c r="G58" s="176">
        <v>19.829999999999998</v>
      </c>
      <c r="H58" s="176">
        <v>0</v>
      </c>
      <c r="I58" s="176">
        <v>0</v>
      </c>
      <c r="J58" s="176">
        <v>18.16</v>
      </c>
      <c r="K58" s="176">
        <v>4.82</v>
      </c>
      <c r="L58" s="176">
        <v>73.58</v>
      </c>
      <c r="M58" s="176">
        <v>0.9</v>
      </c>
      <c r="N58" s="176">
        <v>1.1499999999999999</v>
      </c>
      <c r="O58" s="176">
        <v>0</v>
      </c>
      <c r="P58" s="176">
        <v>1.36</v>
      </c>
      <c r="Q58" s="176">
        <v>3.67</v>
      </c>
      <c r="R58" s="176">
        <v>11.07</v>
      </c>
      <c r="S58" s="176">
        <v>4.2300000000000004</v>
      </c>
      <c r="T58" s="176">
        <v>0</v>
      </c>
      <c r="U58" s="176">
        <v>2.0099999999999998</v>
      </c>
      <c r="V58" s="176">
        <v>0.21</v>
      </c>
      <c r="W58" s="176">
        <v>10.69</v>
      </c>
      <c r="X58" s="176">
        <v>1.44</v>
      </c>
      <c r="Y58" s="176">
        <v>0</v>
      </c>
      <c r="Z58" s="176">
        <v>2.4700000000000002</v>
      </c>
      <c r="AA58" s="176">
        <v>19.920000000000002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29.1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2.58</v>
      </c>
      <c r="AS58" s="176">
        <v>0</v>
      </c>
      <c r="AT58" s="176">
        <v>6.05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8.6999999999999993</v>
      </c>
      <c r="E59" s="176">
        <v>0</v>
      </c>
      <c r="F59" s="176">
        <v>0</v>
      </c>
      <c r="G59" s="176">
        <v>19.829999999999998</v>
      </c>
      <c r="H59" s="176">
        <v>0</v>
      </c>
      <c r="I59" s="176">
        <v>0</v>
      </c>
      <c r="J59" s="176">
        <v>18.16</v>
      </c>
      <c r="K59" s="176">
        <v>4.84</v>
      </c>
      <c r="L59" s="176">
        <v>53.84</v>
      </c>
      <c r="M59" s="176">
        <v>0.9</v>
      </c>
      <c r="N59" s="176">
        <v>1.1499999999999999</v>
      </c>
      <c r="O59" s="176">
        <v>0</v>
      </c>
      <c r="P59" s="176">
        <v>1.36</v>
      </c>
      <c r="Q59" s="176">
        <v>3.67</v>
      </c>
      <c r="R59" s="176">
        <v>0.41</v>
      </c>
      <c r="S59" s="176">
        <v>4.2300000000000004</v>
      </c>
      <c r="T59" s="176">
        <v>0</v>
      </c>
      <c r="U59" s="176">
        <v>2.04</v>
      </c>
      <c r="V59" s="176">
        <v>0.2</v>
      </c>
      <c r="W59" s="176">
        <v>0.43</v>
      </c>
      <c r="X59" s="176">
        <v>1.44</v>
      </c>
      <c r="Y59" s="176">
        <v>0</v>
      </c>
      <c r="Z59" s="176">
        <v>2.4700000000000002</v>
      </c>
      <c r="AA59" s="176">
        <v>0.88</v>
      </c>
      <c r="AB59" s="176">
        <v>0</v>
      </c>
      <c r="AC59" s="176">
        <v>24.92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29.1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2.58</v>
      </c>
      <c r="AS59" s="176">
        <v>0</v>
      </c>
      <c r="AT59" s="176">
        <v>6.05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8.6999999999999993</v>
      </c>
      <c r="E60" s="176">
        <v>0</v>
      </c>
      <c r="F60" s="176">
        <v>0</v>
      </c>
      <c r="G60" s="176">
        <v>19.829999999999998</v>
      </c>
      <c r="H60" s="176">
        <v>0</v>
      </c>
      <c r="I60" s="176">
        <v>0</v>
      </c>
      <c r="J60" s="176">
        <v>18.16</v>
      </c>
      <c r="K60" s="176">
        <v>7.47</v>
      </c>
      <c r="L60" s="176">
        <v>53.84</v>
      </c>
      <c r="M60" s="176">
        <v>0.9</v>
      </c>
      <c r="N60" s="176">
        <v>1.1499999999999999</v>
      </c>
      <c r="O60" s="176">
        <v>0</v>
      </c>
      <c r="P60" s="176">
        <v>1.36</v>
      </c>
      <c r="Q60" s="176">
        <v>3.67</v>
      </c>
      <c r="R60" s="176">
        <v>0.41</v>
      </c>
      <c r="S60" s="176">
        <v>4.2300000000000004</v>
      </c>
      <c r="T60" s="176">
        <v>0</v>
      </c>
      <c r="U60" s="176">
        <v>2.02</v>
      </c>
      <c r="V60" s="176">
        <v>0.2</v>
      </c>
      <c r="W60" s="176">
        <v>0.43</v>
      </c>
      <c r="X60" s="176">
        <v>1.44</v>
      </c>
      <c r="Y60" s="176">
        <v>0</v>
      </c>
      <c r="Z60" s="176">
        <v>2.4700000000000002</v>
      </c>
      <c r="AA60" s="176">
        <v>0.88</v>
      </c>
      <c r="AB60" s="176">
        <v>0</v>
      </c>
      <c r="AC60" s="176">
        <v>13.12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29.1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2.58</v>
      </c>
      <c r="AS60" s="176">
        <v>0</v>
      </c>
      <c r="AT60" s="176">
        <v>6.05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8.6999999999999993</v>
      </c>
      <c r="E61" s="176">
        <v>0</v>
      </c>
      <c r="F61" s="176">
        <v>0</v>
      </c>
      <c r="G61" s="176">
        <v>19.829999999999998</v>
      </c>
      <c r="H61" s="176">
        <v>0</v>
      </c>
      <c r="I61" s="176">
        <v>0</v>
      </c>
      <c r="J61" s="176">
        <v>18.16</v>
      </c>
      <c r="K61" s="176">
        <v>4.57</v>
      </c>
      <c r="L61" s="176">
        <v>27.44</v>
      </c>
      <c r="M61" s="176">
        <v>0.9</v>
      </c>
      <c r="N61" s="176">
        <v>1.1499999999999999</v>
      </c>
      <c r="O61" s="176">
        <v>0</v>
      </c>
      <c r="P61" s="176">
        <v>1.36</v>
      </c>
      <c r="Q61" s="176">
        <v>3.66</v>
      </c>
      <c r="R61" s="176">
        <v>0.41</v>
      </c>
      <c r="S61" s="176">
        <v>4.2300000000000004</v>
      </c>
      <c r="T61" s="176">
        <v>0</v>
      </c>
      <c r="U61" s="176">
        <v>2.02</v>
      </c>
      <c r="V61" s="176">
        <v>0.2</v>
      </c>
      <c r="W61" s="176">
        <v>0.43</v>
      </c>
      <c r="X61" s="176">
        <v>1.44</v>
      </c>
      <c r="Y61" s="176">
        <v>0</v>
      </c>
      <c r="Z61" s="176">
        <v>2.4700000000000002</v>
      </c>
      <c r="AA61" s="176">
        <v>0.88</v>
      </c>
      <c r="AB61" s="176">
        <v>0</v>
      </c>
      <c r="AC61" s="176">
        <v>13.12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29.1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2.58</v>
      </c>
      <c r="AS61" s="176">
        <v>0</v>
      </c>
      <c r="AT61" s="176">
        <v>6.05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8.6999999999999993</v>
      </c>
      <c r="E62" s="176">
        <v>0</v>
      </c>
      <c r="F62" s="176">
        <v>0</v>
      </c>
      <c r="G62" s="176">
        <v>19.829999999999998</v>
      </c>
      <c r="H62" s="176">
        <v>0</v>
      </c>
      <c r="I62" s="176">
        <v>0</v>
      </c>
      <c r="J62" s="176">
        <v>18.16</v>
      </c>
      <c r="K62" s="176">
        <v>0.3</v>
      </c>
      <c r="L62" s="176">
        <v>12.27</v>
      </c>
      <c r="M62" s="176">
        <v>0.9</v>
      </c>
      <c r="N62" s="176">
        <v>1.1499999999999999</v>
      </c>
      <c r="O62" s="176">
        <v>0</v>
      </c>
      <c r="P62" s="176">
        <v>1.36</v>
      </c>
      <c r="Q62" s="176">
        <v>0.21</v>
      </c>
      <c r="R62" s="176">
        <v>0.41</v>
      </c>
      <c r="S62" s="176">
        <v>0.26</v>
      </c>
      <c r="T62" s="176">
        <v>0</v>
      </c>
      <c r="U62" s="176">
        <v>2.02</v>
      </c>
      <c r="V62" s="176">
        <v>0.2</v>
      </c>
      <c r="W62" s="176">
        <v>0.43</v>
      </c>
      <c r="X62" s="176">
        <v>1.44</v>
      </c>
      <c r="Y62" s="176">
        <v>0</v>
      </c>
      <c r="Z62" s="176">
        <v>2.4700000000000002</v>
      </c>
      <c r="AA62" s="176">
        <v>0.88</v>
      </c>
      <c r="AB62" s="176">
        <v>0</v>
      </c>
      <c r="AC62" s="176">
        <v>12.92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29.1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2.58</v>
      </c>
      <c r="AS62" s="176">
        <v>0</v>
      </c>
      <c r="AT62" s="176">
        <v>6.05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8.6999999999999993</v>
      </c>
      <c r="E63" s="176">
        <v>0</v>
      </c>
      <c r="F63" s="176">
        <v>0</v>
      </c>
      <c r="G63" s="176">
        <v>19.829999999999998</v>
      </c>
      <c r="H63" s="176">
        <v>0</v>
      </c>
      <c r="I63" s="176">
        <v>0</v>
      </c>
      <c r="J63" s="176">
        <v>18.16</v>
      </c>
      <c r="K63" s="176">
        <v>0.3</v>
      </c>
      <c r="L63" s="176">
        <v>12.27</v>
      </c>
      <c r="M63" s="176">
        <v>0.9</v>
      </c>
      <c r="N63" s="176">
        <v>1.1499999999999999</v>
      </c>
      <c r="O63" s="176">
        <v>0</v>
      </c>
      <c r="P63" s="176">
        <v>1.36</v>
      </c>
      <c r="Q63" s="176">
        <v>0.21</v>
      </c>
      <c r="R63" s="176">
        <v>0.41</v>
      </c>
      <c r="S63" s="176">
        <v>0.26</v>
      </c>
      <c r="T63" s="176">
        <v>0</v>
      </c>
      <c r="U63" s="176">
        <v>2.02</v>
      </c>
      <c r="V63" s="176">
        <v>0.2</v>
      </c>
      <c r="W63" s="176">
        <v>0.34</v>
      </c>
      <c r="X63" s="176">
        <v>1.44</v>
      </c>
      <c r="Y63" s="176">
        <v>0</v>
      </c>
      <c r="Z63" s="176">
        <v>2.4700000000000002</v>
      </c>
      <c r="AA63" s="176">
        <v>0.88</v>
      </c>
      <c r="AB63" s="176">
        <v>0</v>
      </c>
      <c r="AC63" s="176">
        <v>12.92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17.010000000000002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2.58</v>
      </c>
      <c r="AS63" s="176">
        <v>0</v>
      </c>
      <c r="AT63" s="176">
        <v>6.05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8.6999999999999993</v>
      </c>
      <c r="E64" s="176">
        <v>0</v>
      </c>
      <c r="F64" s="176">
        <v>0</v>
      </c>
      <c r="G64" s="176">
        <v>19.829999999999998</v>
      </c>
      <c r="H64" s="176">
        <v>0</v>
      </c>
      <c r="I64" s="176">
        <v>0</v>
      </c>
      <c r="J64" s="176">
        <v>18.16</v>
      </c>
      <c r="K64" s="176">
        <v>0.3</v>
      </c>
      <c r="L64" s="176">
        <v>12.27</v>
      </c>
      <c r="M64" s="176">
        <v>0.9</v>
      </c>
      <c r="N64" s="176">
        <v>1.1499999999999999</v>
      </c>
      <c r="O64" s="176">
        <v>0</v>
      </c>
      <c r="P64" s="176">
        <v>1.36</v>
      </c>
      <c r="Q64" s="176">
        <v>0.21</v>
      </c>
      <c r="R64" s="176">
        <v>0.41</v>
      </c>
      <c r="S64" s="176">
        <v>0.26</v>
      </c>
      <c r="T64" s="176">
        <v>0</v>
      </c>
      <c r="U64" s="176">
        <v>2.02</v>
      </c>
      <c r="V64" s="176">
        <v>0.2</v>
      </c>
      <c r="W64" s="176">
        <v>0.34</v>
      </c>
      <c r="X64" s="176">
        <v>1.44</v>
      </c>
      <c r="Y64" s="176">
        <v>0</v>
      </c>
      <c r="Z64" s="176">
        <v>2.4700000000000002</v>
      </c>
      <c r="AA64" s="176">
        <v>0.88</v>
      </c>
      <c r="AB64" s="176">
        <v>0</v>
      </c>
      <c r="AC64" s="176">
        <v>12.92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17.010000000000002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2.58</v>
      </c>
      <c r="AS64" s="176">
        <v>0</v>
      </c>
      <c r="AT64" s="176">
        <v>6.05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8.6999999999999993</v>
      </c>
      <c r="E65" s="176">
        <v>0</v>
      </c>
      <c r="F65" s="176">
        <v>0</v>
      </c>
      <c r="G65" s="176">
        <v>19.829999999999998</v>
      </c>
      <c r="H65" s="176">
        <v>0</v>
      </c>
      <c r="I65" s="176">
        <v>0</v>
      </c>
      <c r="J65" s="176">
        <v>18.16</v>
      </c>
      <c r="K65" s="176">
        <v>4.53</v>
      </c>
      <c r="L65" s="176">
        <v>170.27</v>
      </c>
      <c r="M65" s="176">
        <v>0.9</v>
      </c>
      <c r="N65" s="176">
        <v>1.1499999999999999</v>
      </c>
      <c r="O65" s="176">
        <v>0</v>
      </c>
      <c r="P65" s="176">
        <v>1.36</v>
      </c>
      <c r="Q65" s="176">
        <v>0.67</v>
      </c>
      <c r="R65" s="176">
        <v>0.41</v>
      </c>
      <c r="S65" s="176">
        <v>0.86</v>
      </c>
      <c r="T65" s="176">
        <v>0</v>
      </c>
      <c r="U65" s="176">
        <v>2.02</v>
      </c>
      <c r="V65" s="176">
        <v>0.2</v>
      </c>
      <c r="W65" s="176">
        <v>0.34</v>
      </c>
      <c r="X65" s="176">
        <v>1.44</v>
      </c>
      <c r="Y65" s="176">
        <v>0</v>
      </c>
      <c r="Z65" s="176">
        <v>2.4700000000000002</v>
      </c>
      <c r="AA65" s="176">
        <v>0.88</v>
      </c>
      <c r="AB65" s="176">
        <v>0</v>
      </c>
      <c r="AC65" s="176">
        <v>17.47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29.1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2.58</v>
      </c>
      <c r="AS65" s="176">
        <v>0</v>
      </c>
      <c r="AT65" s="176">
        <v>6.05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8.6999999999999993</v>
      </c>
      <c r="E66" s="176">
        <v>0</v>
      </c>
      <c r="F66" s="176">
        <v>0</v>
      </c>
      <c r="G66" s="176">
        <v>19.829999999999998</v>
      </c>
      <c r="H66" s="176">
        <v>0</v>
      </c>
      <c r="I66" s="176">
        <v>0</v>
      </c>
      <c r="J66" s="176">
        <v>18.16</v>
      </c>
      <c r="K66" s="176">
        <v>4.53</v>
      </c>
      <c r="L66" s="176">
        <v>133.31</v>
      </c>
      <c r="M66" s="176">
        <v>0.9</v>
      </c>
      <c r="N66" s="176">
        <v>1.1499999999999999</v>
      </c>
      <c r="O66" s="176">
        <v>0</v>
      </c>
      <c r="P66" s="176">
        <v>1.36</v>
      </c>
      <c r="Q66" s="176">
        <v>0.67</v>
      </c>
      <c r="R66" s="176">
        <v>0.41</v>
      </c>
      <c r="S66" s="176">
        <v>0.86</v>
      </c>
      <c r="T66" s="176">
        <v>0</v>
      </c>
      <c r="U66" s="176">
        <v>2.02</v>
      </c>
      <c r="V66" s="176">
        <v>0.2</v>
      </c>
      <c r="W66" s="176">
        <v>0.34</v>
      </c>
      <c r="X66" s="176">
        <v>1.44</v>
      </c>
      <c r="Y66" s="176">
        <v>0</v>
      </c>
      <c r="Z66" s="176">
        <v>2.4700000000000002</v>
      </c>
      <c r="AA66" s="176">
        <v>0.88</v>
      </c>
      <c r="AB66" s="176">
        <v>0</v>
      </c>
      <c r="AC66" s="176">
        <v>12.92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29.1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2.58</v>
      </c>
      <c r="AS66" s="176">
        <v>0</v>
      </c>
      <c r="AT66" s="176">
        <v>6.05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8.6999999999999993</v>
      </c>
      <c r="E67" s="176">
        <v>0</v>
      </c>
      <c r="F67" s="176">
        <v>0</v>
      </c>
      <c r="G67" s="176">
        <v>19.829999999999998</v>
      </c>
      <c r="H67" s="176">
        <v>0</v>
      </c>
      <c r="I67" s="176">
        <v>0</v>
      </c>
      <c r="J67" s="176">
        <v>18.16</v>
      </c>
      <c r="K67" s="176">
        <v>4.57</v>
      </c>
      <c r="L67" s="176">
        <v>147.63999999999999</v>
      </c>
      <c r="M67" s="176">
        <v>0.9</v>
      </c>
      <c r="N67" s="176">
        <v>1.1499999999999999</v>
      </c>
      <c r="O67" s="176">
        <v>0</v>
      </c>
      <c r="P67" s="176">
        <v>1.36</v>
      </c>
      <c r="Q67" s="176">
        <v>3.66</v>
      </c>
      <c r="R67" s="176">
        <v>0.41</v>
      </c>
      <c r="S67" s="176">
        <v>4.2300000000000004</v>
      </c>
      <c r="T67" s="176">
        <v>0</v>
      </c>
      <c r="U67" s="176">
        <v>2.02</v>
      </c>
      <c r="V67" s="176">
        <v>0.2</v>
      </c>
      <c r="W67" s="176">
        <v>0.34</v>
      </c>
      <c r="X67" s="176">
        <v>1.44</v>
      </c>
      <c r="Y67" s="176">
        <v>0</v>
      </c>
      <c r="Z67" s="176">
        <v>2.4700000000000002</v>
      </c>
      <c r="AA67" s="176">
        <v>0.88</v>
      </c>
      <c r="AB67" s="176">
        <v>0</v>
      </c>
      <c r="AC67" s="176">
        <v>12.92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26.44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2.58</v>
      </c>
      <c r="AS67" s="176">
        <v>0</v>
      </c>
      <c r="AT67" s="176">
        <v>6.05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8.6999999999999993</v>
      </c>
      <c r="E68" s="176">
        <v>0</v>
      </c>
      <c r="F68" s="176">
        <v>0</v>
      </c>
      <c r="G68" s="176">
        <v>19.829999999999998</v>
      </c>
      <c r="H68" s="176">
        <v>0</v>
      </c>
      <c r="I68" s="176">
        <v>0</v>
      </c>
      <c r="J68" s="176">
        <v>6.05</v>
      </c>
      <c r="K68" s="176">
        <v>4.57</v>
      </c>
      <c r="L68" s="176">
        <v>147.63999999999999</v>
      </c>
      <c r="M68" s="176">
        <v>0.9</v>
      </c>
      <c r="N68" s="176">
        <v>1.1499999999999999</v>
      </c>
      <c r="O68" s="176">
        <v>0</v>
      </c>
      <c r="P68" s="176">
        <v>1.36</v>
      </c>
      <c r="Q68" s="176">
        <v>3.66</v>
      </c>
      <c r="R68" s="176">
        <v>0.41</v>
      </c>
      <c r="S68" s="176">
        <v>4.2300000000000004</v>
      </c>
      <c r="T68" s="176">
        <v>0</v>
      </c>
      <c r="U68" s="176">
        <v>2.02</v>
      </c>
      <c r="V68" s="176">
        <v>0.2</v>
      </c>
      <c r="W68" s="176">
        <v>0.34</v>
      </c>
      <c r="X68" s="176">
        <v>1.44</v>
      </c>
      <c r="Y68" s="176">
        <v>0</v>
      </c>
      <c r="Z68" s="176">
        <v>2.4700000000000002</v>
      </c>
      <c r="AA68" s="176">
        <v>0.88</v>
      </c>
      <c r="AB68" s="176">
        <v>0</v>
      </c>
      <c r="AC68" s="176">
        <v>12.92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26.44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2.58</v>
      </c>
      <c r="AS68" s="176">
        <v>0</v>
      </c>
      <c r="AT68" s="176">
        <v>6.05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8.6999999999999993</v>
      </c>
      <c r="E69" s="176">
        <v>0</v>
      </c>
      <c r="F69" s="176">
        <v>0</v>
      </c>
      <c r="G69" s="176">
        <v>19.829999999999998</v>
      </c>
      <c r="H69" s="176">
        <v>0</v>
      </c>
      <c r="I69" s="176">
        <v>0</v>
      </c>
      <c r="J69" s="176">
        <v>6.05</v>
      </c>
      <c r="K69" s="176">
        <v>4.57</v>
      </c>
      <c r="L69" s="176">
        <v>147.63999999999999</v>
      </c>
      <c r="M69" s="176">
        <v>0.9</v>
      </c>
      <c r="N69" s="176">
        <v>1.1499999999999999</v>
      </c>
      <c r="O69" s="176">
        <v>0</v>
      </c>
      <c r="P69" s="176">
        <v>1.36</v>
      </c>
      <c r="Q69" s="176">
        <v>3.66</v>
      </c>
      <c r="R69" s="176">
        <v>0.41</v>
      </c>
      <c r="S69" s="176">
        <v>4.2300000000000004</v>
      </c>
      <c r="T69" s="176">
        <v>0</v>
      </c>
      <c r="U69" s="176">
        <v>2.0499999999999998</v>
      </c>
      <c r="V69" s="176">
        <v>0.2</v>
      </c>
      <c r="W69" s="176">
        <v>0.34</v>
      </c>
      <c r="X69" s="176">
        <v>1.44</v>
      </c>
      <c r="Y69" s="176">
        <v>0</v>
      </c>
      <c r="Z69" s="176">
        <v>2.4700000000000002</v>
      </c>
      <c r="AA69" s="176">
        <v>0.88</v>
      </c>
      <c r="AB69" s="176">
        <v>0</v>
      </c>
      <c r="AC69" s="176">
        <v>12.92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30.08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2.58</v>
      </c>
      <c r="AS69" s="176">
        <v>0</v>
      </c>
      <c r="AT69" s="176">
        <v>18.16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8.6999999999999993</v>
      </c>
      <c r="E70" s="176">
        <v>0</v>
      </c>
      <c r="F70" s="176">
        <v>0</v>
      </c>
      <c r="G70" s="176">
        <v>19.829999999999998</v>
      </c>
      <c r="H70" s="176">
        <v>0</v>
      </c>
      <c r="I70" s="176">
        <v>0</v>
      </c>
      <c r="J70" s="176">
        <v>6.05</v>
      </c>
      <c r="K70" s="176">
        <v>4.57</v>
      </c>
      <c r="L70" s="176">
        <v>147.63999999999999</v>
      </c>
      <c r="M70" s="176">
        <v>0.9</v>
      </c>
      <c r="N70" s="176">
        <v>1.1499999999999999</v>
      </c>
      <c r="O70" s="176">
        <v>0</v>
      </c>
      <c r="P70" s="176">
        <v>1.36</v>
      </c>
      <c r="Q70" s="176">
        <v>3.66</v>
      </c>
      <c r="R70" s="176">
        <v>0.41</v>
      </c>
      <c r="S70" s="176">
        <v>4.2300000000000004</v>
      </c>
      <c r="T70" s="176">
        <v>0</v>
      </c>
      <c r="U70" s="176">
        <v>2.0299999999999998</v>
      </c>
      <c r="V70" s="176">
        <v>0.2</v>
      </c>
      <c r="W70" s="176">
        <v>0.34</v>
      </c>
      <c r="X70" s="176">
        <v>1.44</v>
      </c>
      <c r="Y70" s="176">
        <v>0</v>
      </c>
      <c r="Z70" s="176">
        <v>2.4700000000000002</v>
      </c>
      <c r="AA70" s="176">
        <v>0.88</v>
      </c>
      <c r="AB70" s="176">
        <v>0</v>
      </c>
      <c r="AC70" s="176">
        <v>12.92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30.08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2.58</v>
      </c>
      <c r="AS70" s="176">
        <v>0</v>
      </c>
      <c r="AT70" s="176">
        <v>18.16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8.6999999999999993</v>
      </c>
      <c r="E71" s="176">
        <v>0</v>
      </c>
      <c r="F71" s="176">
        <v>0</v>
      </c>
      <c r="G71" s="176">
        <v>19.829999999999998</v>
      </c>
      <c r="H71" s="176">
        <v>0</v>
      </c>
      <c r="I71" s="176">
        <v>0</v>
      </c>
      <c r="J71" s="176">
        <v>6.05</v>
      </c>
      <c r="K71" s="176">
        <v>4.57</v>
      </c>
      <c r="L71" s="176">
        <v>123.44</v>
      </c>
      <c r="M71" s="176">
        <v>0.9</v>
      </c>
      <c r="N71" s="176">
        <v>1.1499999999999999</v>
      </c>
      <c r="O71" s="176">
        <v>0</v>
      </c>
      <c r="P71" s="176">
        <v>1.36</v>
      </c>
      <c r="Q71" s="176">
        <v>3.66</v>
      </c>
      <c r="R71" s="176">
        <v>0.41</v>
      </c>
      <c r="S71" s="176">
        <v>4.2300000000000004</v>
      </c>
      <c r="T71" s="176">
        <v>0</v>
      </c>
      <c r="U71" s="176">
        <v>2.0299999999999998</v>
      </c>
      <c r="V71" s="176">
        <v>0.2</v>
      </c>
      <c r="W71" s="176">
        <v>0.34</v>
      </c>
      <c r="X71" s="176">
        <v>1.44</v>
      </c>
      <c r="Y71" s="176">
        <v>0</v>
      </c>
      <c r="Z71" s="176">
        <v>2.4700000000000002</v>
      </c>
      <c r="AA71" s="176">
        <v>0.88</v>
      </c>
      <c r="AB71" s="176">
        <v>0</v>
      </c>
      <c r="AC71" s="176">
        <v>12.92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25.83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2.58</v>
      </c>
      <c r="AS71" s="176">
        <v>0</v>
      </c>
      <c r="AT71" s="176">
        <v>18.16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8.6999999999999993</v>
      </c>
      <c r="E72" s="176">
        <v>0</v>
      </c>
      <c r="F72" s="176">
        <v>0</v>
      </c>
      <c r="G72" s="176">
        <v>19.829999999999998</v>
      </c>
      <c r="H72" s="176">
        <v>0</v>
      </c>
      <c r="I72" s="176">
        <v>0</v>
      </c>
      <c r="J72" s="176">
        <v>6.05</v>
      </c>
      <c r="K72" s="176">
        <v>4.57</v>
      </c>
      <c r="L72" s="176">
        <v>162.16999999999999</v>
      </c>
      <c r="M72" s="176">
        <v>0.9</v>
      </c>
      <c r="N72" s="176">
        <v>1.1499999999999999</v>
      </c>
      <c r="O72" s="176">
        <v>0</v>
      </c>
      <c r="P72" s="176">
        <v>1.36</v>
      </c>
      <c r="Q72" s="176">
        <v>3.66</v>
      </c>
      <c r="R72" s="176">
        <v>0.41</v>
      </c>
      <c r="S72" s="176">
        <v>4.2300000000000004</v>
      </c>
      <c r="T72" s="176">
        <v>0</v>
      </c>
      <c r="U72" s="176">
        <v>2.0299999999999998</v>
      </c>
      <c r="V72" s="176">
        <v>0.2</v>
      </c>
      <c r="W72" s="176">
        <v>0.34</v>
      </c>
      <c r="X72" s="176">
        <v>1.44</v>
      </c>
      <c r="Y72" s="176">
        <v>0</v>
      </c>
      <c r="Z72" s="176">
        <v>2.4700000000000002</v>
      </c>
      <c r="AA72" s="176">
        <v>0.88</v>
      </c>
      <c r="AB72" s="176">
        <v>0</v>
      </c>
      <c r="AC72" s="176">
        <v>13.12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25.83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2.58</v>
      </c>
      <c r="AS72" s="176">
        <v>0</v>
      </c>
      <c r="AT72" s="176">
        <v>18.16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8.6999999999999993</v>
      </c>
      <c r="E73" s="176">
        <v>0</v>
      </c>
      <c r="F73" s="176">
        <v>0</v>
      </c>
      <c r="G73" s="176">
        <v>19.829999999999998</v>
      </c>
      <c r="H73" s="176">
        <v>0</v>
      </c>
      <c r="I73" s="176">
        <v>0</v>
      </c>
      <c r="J73" s="176">
        <v>6.05</v>
      </c>
      <c r="K73" s="176">
        <v>4.57</v>
      </c>
      <c r="L73" s="176">
        <v>220.26</v>
      </c>
      <c r="M73" s="176">
        <v>0.9</v>
      </c>
      <c r="N73" s="176">
        <v>1.1499999999999999</v>
      </c>
      <c r="O73" s="176">
        <v>0</v>
      </c>
      <c r="P73" s="176">
        <v>1.36</v>
      </c>
      <c r="Q73" s="176">
        <v>3.66</v>
      </c>
      <c r="R73" s="176">
        <v>0.41</v>
      </c>
      <c r="S73" s="176">
        <v>4.2300000000000004</v>
      </c>
      <c r="T73" s="176">
        <v>0</v>
      </c>
      <c r="U73" s="176">
        <v>2.0299999999999998</v>
      </c>
      <c r="V73" s="176">
        <v>0.2</v>
      </c>
      <c r="W73" s="176">
        <v>0.34</v>
      </c>
      <c r="X73" s="176">
        <v>1.44</v>
      </c>
      <c r="Y73" s="176">
        <v>0</v>
      </c>
      <c r="Z73" s="176">
        <v>2.4700000000000002</v>
      </c>
      <c r="AA73" s="176">
        <v>0.88</v>
      </c>
      <c r="AB73" s="176">
        <v>0</v>
      </c>
      <c r="AC73" s="176">
        <v>13.12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25.83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2.58</v>
      </c>
      <c r="AS73" s="176">
        <v>0</v>
      </c>
      <c r="AT73" s="176">
        <v>18.16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8.6999999999999993</v>
      </c>
      <c r="E74" s="176">
        <v>0</v>
      </c>
      <c r="F74" s="176">
        <v>0</v>
      </c>
      <c r="G74" s="176">
        <v>19.829999999999998</v>
      </c>
      <c r="H74" s="176">
        <v>0</v>
      </c>
      <c r="I74" s="176">
        <v>0</v>
      </c>
      <c r="J74" s="176">
        <v>6.05</v>
      </c>
      <c r="K74" s="176">
        <v>4.57</v>
      </c>
      <c r="L74" s="176">
        <v>239.62</v>
      </c>
      <c r="M74" s="176">
        <v>0.9</v>
      </c>
      <c r="N74" s="176">
        <v>1.1499999999999999</v>
      </c>
      <c r="O74" s="176">
        <v>0</v>
      </c>
      <c r="P74" s="176">
        <v>1.36</v>
      </c>
      <c r="Q74" s="176">
        <v>3.66</v>
      </c>
      <c r="R74" s="176">
        <v>0.41</v>
      </c>
      <c r="S74" s="176">
        <v>4.2300000000000004</v>
      </c>
      <c r="T74" s="176">
        <v>0</v>
      </c>
      <c r="U74" s="176">
        <v>2.0299999999999998</v>
      </c>
      <c r="V74" s="176">
        <v>0.2</v>
      </c>
      <c r="W74" s="176">
        <v>0.34</v>
      </c>
      <c r="X74" s="176">
        <v>1.44</v>
      </c>
      <c r="Y74" s="176">
        <v>0</v>
      </c>
      <c r="Z74" s="176">
        <v>2.4700000000000002</v>
      </c>
      <c r="AA74" s="176">
        <v>0.88</v>
      </c>
      <c r="AB74" s="176">
        <v>0</v>
      </c>
      <c r="AC74" s="176">
        <v>13.12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25.83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2.58</v>
      </c>
      <c r="AS74" s="176">
        <v>0</v>
      </c>
      <c r="AT74" s="176">
        <v>18.16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8.6999999999999993</v>
      </c>
      <c r="E75" s="176">
        <v>0</v>
      </c>
      <c r="F75" s="176">
        <v>0</v>
      </c>
      <c r="G75" s="176">
        <v>19.829999999999998</v>
      </c>
      <c r="H75" s="176">
        <v>0</v>
      </c>
      <c r="I75" s="176">
        <v>0</v>
      </c>
      <c r="J75" s="176">
        <v>6.05</v>
      </c>
      <c r="K75" s="176">
        <v>4.57</v>
      </c>
      <c r="L75" s="176">
        <v>239.62</v>
      </c>
      <c r="M75" s="176">
        <v>0.9</v>
      </c>
      <c r="N75" s="176">
        <v>1.1499999999999999</v>
      </c>
      <c r="O75" s="176">
        <v>0</v>
      </c>
      <c r="P75" s="176">
        <v>1.36</v>
      </c>
      <c r="Q75" s="176">
        <v>3.67</v>
      </c>
      <c r="R75" s="176">
        <v>0.41</v>
      </c>
      <c r="S75" s="176">
        <v>4.2300000000000004</v>
      </c>
      <c r="T75" s="176">
        <v>0</v>
      </c>
      <c r="U75" s="176">
        <v>2.0299999999999998</v>
      </c>
      <c r="V75" s="176">
        <v>0.2</v>
      </c>
      <c r="W75" s="176">
        <v>0.34</v>
      </c>
      <c r="X75" s="176">
        <v>1.44</v>
      </c>
      <c r="Y75" s="176">
        <v>0</v>
      </c>
      <c r="Z75" s="176">
        <v>2.4700000000000002</v>
      </c>
      <c r="AA75" s="176">
        <v>0.88</v>
      </c>
      <c r="AB75" s="176">
        <v>0</v>
      </c>
      <c r="AC75" s="176">
        <v>13.12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25.83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2.58</v>
      </c>
      <c r="AS75" s="176">
        <v>0</v>
      </c>
      <c r="AT75" s="176">
        <v>18.16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8.6999999999999993</v>
      </c>
      <c r="E76" s="176">
        <v>0</v>
      </c>
      <c r="F76" s="176">
        <v>0</v>
      </c>
      <c r="G76" s="176">
        <v>19.829999999999998</v>
      </c>
      <c r="H76" s="176">
        <v>0</v>
      </c>
      <c r="I76" s="176">
        <v>0</v>
      </c>
      <c r="J76" s="176">
        <v>6.05</v>
      </c>
      <c r="K76" s="176">
        <v>4.57</v>
      </c>
      <c r="L76" s="176">
        <v>220.26</v>
      </c>
      <c r="M76" s="176">
        <v>0.9</v>
      </c>
      <c r="N76" s="176">
        <v>1.1499999999999999</v>
      </c>
      <c r="O76" s="176">
        <v>0</v>
      </c>
      <c r="P76" s="176">
        <v>1.36</v>
      </c>
      <c r="Q76" s="176">
        <v>3.67</v>
      </c>
      <c r="R76" s="176">
        <v>0.41</v>
      </c>
      <c r="S76" s="176">
        <v>4.2300000000000004</v>
      </c>
      <c r="T76" s="176">
        <v>0</v>
      </c>
      <c r="U76" s="176">
        <v>2.0299999999999998</v>
      </c>
      <c r="V76" s="176">
        <v>0.2</v>
      </c>
      <c r="W76" s="176">
        <v>0.34</v>
      </c>
      <c r="X76" s="176">
        <v>1.44</v>
      </c>
      <c r="Y76" s="176">
        <v>0</v>
      </c>
      <c r="Z76" s="176">
        <v>2.4700000000000002</v>
      </c>
      <c r="AA76" s="176">
        <v>0.88</v>
      </c>
      <c r="AB76" s="176">
        <v>0</v>
      </c>
      <c r="AC76" s="176">
        <v>13.12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25.83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2.58</v>
      </c>
      <c r="AS76" s="176">
        <v>0</v>
      </c>
      <c r="AT76" s="176">
        <v>18.16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8.6999999999999993</v>
      </c>
      <c r="E77" s="176">
        <v>0</v>
      </c>
      <c r="F77" s="176">
        <v>0</v>
      </c>
      <c r="G77" s="176">
        <v>19.829999999999998</v>
      </c>
      <c r="H77" s="176">
        <v>0</v>
      </c>
      <c r="I77" s="176">
        <v>0</v>
      </c>
      <c r="J77" s="176">
        <v>6.05</v>
      </c>
      <c r="K77" s="176">
        <v>4.57</v>
      </c>
      <c r="L77" s="176">
        <v>220.26</v>
      </c>
      <c r="M77" s="176">
        <v>0.9</v>
      </c>
      <c r="N77" s="176">
        <v>1.1499999999999999</v>
      </c>
      <c r="O77" s="176">
        <v>0</v>
      </c>
      <c r="P77" s="176">
        <v>1.36</v>
      </c>
      <c r="Q77" s="176">
        <v>3.67</v>
      </c>
      <c r="R77" s="176">
        <v>0.41</v>
      </c>
      <c r="S77" s="176">
        <v>4.2300000000000004</v>
      </c>
      <c r="T77" s="176">
        <v>0</v>
      </c>
      <c r="U77" s="176">
        <v>2.0299999999999998</v>
      </c>
      <c r="V77" s="176">
        <v>0.2</v>
      </c>
      <c r="W77" s="176">
        <v>0.34</v>
      </c>
      <c r="X77" s="176">
        <v>1.44</v>
      </c>
      <c r="Y77" s="176">
        <v>0</v>
      </c>
      <c r="Z77" s="176">
        <v>2.4700000000000002</v>
      </c>
      <c r="AA77" s="176">
        <v>0.88</v>
      </c>
      <c r="AB77" s="176">
        <v>0</v>
      </c>
      <c r="AC77" s="176">
        <v>13.12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25.83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2.58</v>
      </c>
      <c r="AS77" s="176">
        <v>0</v>
      </c>
      <c r="AT77" s="176">
        <v>18.16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8.6999999999999993</v>
      </c>
      <c r="E78" s="176">
        <v>0</v>
      </c>
      <c r="F78" s="176">
        <v>0</v>
      </c>
      <c r="G78" s="176">
        <v>19.829999999999998</v>
      </c>
      <c r="H78" s="176">
        <v>0</v>
      </c>
      <c r="I78" s="176">
        <v>0</v>
      </c>
      <c r="J78" s="176">
        <v>6.05</v>
      </c>
      <c r="K78" s="176">
        <v>0.3</v>
      </c>
      <c r="L78" s="176">
        <v>109.41</v>
      </c>
      <c r="M78" s="176">
        <v>0.9</v>
      </c>
      <c r="N78" s="176">
        <v>1.1499999999999999</v>
      </c>
      <c r="O78" s="176">
        <v>0</v>
      </c>
      <c r="P78" s="176">
        <v>1.36</v>
      </c>
      <c r="Q78" s="176">
        <v>0.65</v>
      </c>
      <c r="R78" s="176">
        <v>0.41</v>
      </c>
      <c r="S78" s="176">
        <v>0.26</v>
      </c>
      <c r="T78" s="176">
        <v>0</v>
      </c>
      <c r="U78" s="176">
        <v>2.0299999999999998</v>
      </c>
      <c r="V78" s="176">
        <v>0.2</v>
      </c>
      <c r="W78" s="176">
        <v>0.34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13.12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17.010000000000002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2.58</v>
      </c>
      <c r="AS78" s="176">
        <v>0</v>
      </c>
      <c r="AT78" s="176">
        <v>18.16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8.6999999999999993</v>
      </c>
      <c r="E79" s="176">
        <v>0</v>
      </c>
      <c r="F79" s="176">
        <v>0</v>
      </c>
      <c r="G79" s="176">
        <v>19.829999999999998</v>
      </c>
      <c r="H79" s="176">
        <v>0</v>
      </c>
      <c r="I79" s="176">
        <v>0</v>
      </c>
      <c r="J79" s="176">
        <v>6.05</v>
      </c>
      <c r="K79" s="176">
        <v>0.6</v>
      </c>
      <c r="L79" s="176">
        <v>50.09</v>
      </c>
      <c r="M79" s="176">
        <v>0.9</v>
      </c>
      <c r="N79" s="176">
        <v>1.1499999999999999</v>
      </c>
      <c r="O79" s="176">
        <v>0</v>
      </c>
      <c r="P79" s="176">
        <v>1.36</v>
      </c>
      <c r="Q79" s="176">
        <v>0.27</v>
      </c>
      <c r="R79" s="176">
        <v>0.41</v>
      </c>
      <c r="S79" s="176">
        <v>0.35</v>
      </c>
      <c r="T79" s="176">
        <v>0</v>
      </c>
      <c r="U79" s="176">
        <v>2.0299999999999998</v>
      </c>
      <c r="V79" s="176">
        <v>0.2</v>
      </c>
      <c r="W79" s="176">
        <v>0.34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13.12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17.010000000000002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2.58</v>
      </c>
      <c r="AS79" s="176">
        <v>0</v>
      </c>
      <c r="AT79" s="176">
        <v>18.16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8.6999999999999993</v>
      </c>
      <c r="E80" s="176">
        <v>0</v>
      </c>
      <c r="F80" s="176">
        <v>0</v>
      </c>
      <c r="G80" s="176">
        <v>19.829999999999998</v>
      </c>
      <c r="H80" s="176">
        <v>0</v>
      </c>
      <c r="I80" s="176">
        <v>0</v>
      </c>
      <c r="J80" s="176">
        <v>6.05</v>
      </c>
      <c r="K80" s="176">
        <v>0.3</v>
      </c>
      <c r="L80" s="176">
        <v>18.399999999999999</v>
      </c>
      <c r="M80" s="176">
        <v>0.9</v>
      </c>
      <c r="N80" s="176">
        <v>1.1499999999999999</v>
      </c>
      <c r="O80" s="176">
        <v>0</v>
      </c>
      <c r="P80" s="176">
        <v>1.36</v>
      </c>
      <c r="Q80" s="176">
        <v>0.21</v>
      </c>
      <c r="R80" s="176">
        <v>0.41</v>
      </c>
      <c r="S80" s="176">
        <v>0.26</v>
      </c>
      <c r="T80" s="176">
        <v>0</v>
      </c>
      <c r="U80" s="176">
        <v>2.0299999999999998</v>
      </c>
      <c r="V80" s="176">
        <v>0.2</v>
      </c>
      <c r="W80" s="176">
        <v>0.34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13.12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17.010000000000002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2.58</v>
      </c>
      <c r="AS80" s="176">
        <v>0</v>
      </c>
      <c r="AT80" s="176">
        <v>18.16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8.6999999999999993</v>
      </c>
      <c r="E81" s="176">
        <v>0</v>
      </c>
      <c r="F81" s="176">
        <v>0</v>
      </c>
      <c r="G81" s="176">
        <v>19.829999999999998</v>
      </c>
      <c r="H81" s="176">
        <v>0</v>
      </c>
      <c r="I81" s="176">
        <v>0</v>
      </c>
      <c r="J81" s="176">
        <v>6.05</v>
      </c>
      <c r="K81" s="176">
        <v>0.3</v>
      </c>
      <c r="L81" s="176">
        <v>18.399999999999999</v>
      </c>
      <c r="M81" s="176">
        <v>0.9</v>
      </c>
      <c r="N81" s="176">
        <v>1.1499999999999999</v>
      </c>
      <c r="O81" s="176">
        <v>0</v>
      </c>
      <c r="P81" s="176">
        <v>1.36</v>
      </c>
      <c r="Q81" s="176">
        <v>0.21</v>
      </c>
      <c r="R81" s="176">
        <v>0.41</v>
      </c>
      <c r="S81" s="176">
        <v>0.26</v>
      </c>
      <c r="T81" s="176">
        <v>0</v>
      </c>
      <c r="U81" s="176">
        <v>2.0699999999999998</v>
      </c>
      <c r="V81" s="176">
        <v>0.2</v>
      </c>
      <c r="W81" s="176">
        <v>0.34</v>
      </c>
      <c r="X81" s="176">
        <v>1.44</v>
      </c>
      <c r="Y81" s="176">
        <v>0</v>
      </c>
      <c r="Z81" s="176">
        <v>2.4700000000000002</v>
      </c>
      <c r="AA81" s="176">
        <v>0.88</v>
      </c>
      <c r="AB81" s="176">
        <v>0</v>
      </c>
      <c r="AC81" s="176">
        <v>13.12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20.29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2.58</v>
      </c>
      <c r="AS81" s="176">
        <v>0</v>
      </c>
      <c r="AT81" s="176">
        <v>18.16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8.6999999999999993</v>
      </c>
      <c r="E82" s="176">
        <v>0</v>
      </c>
      <c r="F82" s="176">
        <v>0</v>
      </c>
      <c r="G82" s="176">
        <v>19.829999999999998</v>
      </c>
      <c r="H82" s="176">
        <v>0</v>
      </c>
      <c r="I82" s="176">
        <v>0</v>
      </c>
      <c r="J82" s="176">
        <v>6.05</v>
      </c>
      <c r="K82" s="176">
        <v>0.3</v>
      </c>
      <c r="L82" s="176">
        <v>18.399999999999999</v>
      </c>
      <c r="M82" s="176">
        <v>0.9</v>
      </c>
      <c r="N82" s="176">
        <v>1.1499999999999999</v>
      </c>
      <c r="O82" s="176">
        <v>0</v>
      </c>
      <c r="P82" s="176">
        <v>1.36</v>
      </c>
      <c r="Q82" s="176">
        <v>0.21</v>
      </c>
      <c r="R82" s="176">
        <v>0.41</v>
      </c>
      <c r="S82" s="176">
        <v>0.26</v>
      </c>
      <c r="T82" s="176">
        <v>0</v>
      </c>
      <c r="U82" s="176">
        <v>2.04</v>
      </c>
      <c r="V82" s="176">
        <v>0.2</v>
      </c>
      <c r="W82" s="176">
        <v>0.34</v>
      </c>
      <c r="X82" s="176">
        <v>1.44</v>
      </c>
      <c r="Y82" s="176">
        <v>0</v>
      </c>
      <c r="Z82" s="176">
        <v>2.4700000000000002</v>
      </c>
      <c r="AA82" s="176">
        <v>0.88</v>
      </c>
      <c r="AB82" s="176">
        <v>0</v>
      </c>
      <c r="AC82" s="176">
        <v>13.12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20.29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2.58</v>
      </c>
      <c r="AS82" s="176">
        <v>0</v>
      </c>
      <c r="AT82" s="176">
        <v>18.16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8.6999999999999993</v>
      </c>
      <c r="E83" s="176">
        <v>0</v>
      </c>
      <c r="F83" s="176">
        <v>0</v>
      </c>
      <c r="G83" s="176">
        <v>19.829999999999998</v>
      </c>
      <c r="H83" s="176">
        <v>0</v>
      </c>
      <c r="I83" s="176">
        <v>0</v>
      </c>
      <c r="J83" s="176">
        <v>6.05</v>
      </c>
      <c r="K83" s="176">
        <v>0.3</v>
      </c>
      <c r="L83" s="176">
        <v>18.399999999999999</v>
      </c>
      <c r="M83" s="176">
        <v>0.9</v>
      </c>
      <c r="N83" s="176">
        <v>1.1499999999999999</v>
      </c>
      <c r="O83" s="176">
        <v>0</v>
      </c>
      <c r="P83" s="176">
        <v>1.36</v>
      </c>
      <c r="Q83" s="176">
        <v>0.21</v>
      </c>
      <c r="R83" s="176">
        <v>0.41</v>
      </c>
      <c r="S83" s="176">
        <v>0.26</v>
      </c>
      <c r="T83" s="176">
        <v>0</v>
      </c>
      <c r="U83" s="176">
        <v>2.04</v>
      </c>
      <c r="V83" s="176">
        <v>0.2</v>
      </c>
      <c r="W83" s="176">
        <v>0.34</v>
      </c>
      <c r="X83" s="176">
        <v>1.44</v>
      </c>
      <c r="Y83" s="176">
        <v>0</v>
      </c>
      <c r="Z83" s="176">
        <v>2.4700000000000002</v>
      </c>
      <c r="AA83" s="176">
        <v>0.88</v>
      </c>
      <c r="AB83" s="176">
        <v>0</v>
      </c>
      <c r="AC83" s="176">
        <v>13.12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21.92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2.58</v>
      </c>
      <c r="AS83" s="176">
        <v>0</v>
      </c>
      <c r="AT83" s="176">
        <v>18.16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8.6999999999999993</v>
      </c>
      <c r="E84" s="176">
        <v>0</v>
      </c>
      <c r="F84" s="176">
        <v>0</v>
      </c>
      <c r="G84" s="176">
        <v>19.829999999999998</v>
      </c>
      <c r="H84" s="176">
        <v>0</v>
      </c>
      <c r="I84" s="176">
        <v>0</v>
      </c>
      <c r="J84" s="176">
        <v>6.05</v>
      </c>
      <c r="K84" s="176">
        <v>0.3</v>
      </c>
      <c r="L84" s="176">
        <v>18.399999999999999</v>
      </c>
      <c r="M84" s="176">
        <v>0.9</v>
      </c>
      <c r="N84" s="176">
        <v>1.1499999999999999</v>
      </c>
      <c r="O84" s="176">
        <v>0</v>
      </c>
      <c r="P84" s="176">
        <v>1.36</v>
      </c>
      <c r="Q84" s="176">
        <v>0.21</v>
      </c>
      <c r="R84" s="176">
        <v>0.41</v>
      </c>
      <c r="S84" s="176">
        <v>0.26</v>
      </c>
      <c r="T84" s="176">
        <v>0</v>
      </c>
      <c r="U84" s="176">
        <v>2.04</v>
      </c>
      <c r="V84" s="176">
        <v>0.2</v>
      </c>
      <c r="W84" s="176">
        <v>0.34</v>
      </c>
      <c r="X84" s="176">
        <v>1.44</v>
      </c>
      <c r="Y84" s="176">
        <v>0</v>
      </c>
      <c r="Z84" s="176">
        <v>2.4700000000000002</v>
      </c>
      <c r="AA84" s="176">
        <v>0.88</v>
      </c>
      <c r="AB84" s="176">
        <v>0</v>
      </c>
      <c r="AC84" s="176">
        <v>13.12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21.92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2.58</v>
      </c>
      <c r="AS84" s="176">
        <v>0</v>
      </c>
      <c r="AT84" s="176">
        <v>18.16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8.6999999999999993</v>
      </c>
      <c r="E85" s="176">
        <v>0</v>
      </c>
      <c r="F85" s="176">
        <v>0</v>
      </c>
      <c r="G85" s="176">
        <v>19.829999999999998</v>
      </c>
      <c r="H85" s="176">
        <v>0</v>
      </c>
      <c r="I85" s="176">
        <v>0</v>
      </c>
      <c r="J85" s="176">
        <v>6.05</v>
      </c>
      <c r="K85" s="176">
        <v>0.3</v>
      </c>
      <c r="L85" s="176">
        <v>18.399999999999999</v>
      </c>
      <c r="M85" s="176">
        <v>0.9</v>
      </c>
      <c r="N85" s="176">
        <v>1.1499999999999999</v>
      </c>
      <c r="O85" s="176">
        <v>0</v>
      </c>
      <c r="P85" s="176">
        <v>1.36</v>
      </c>
      <c r="Q85" s="176">
        <v>0.21</v>
      </c>
      <c r="R85" s="176">
        <v>0.41</v>
      </c>
      <c r="S85" s="176">
        <v>0.26</v>
      </c>
      <c r="T85" s="176">
        <v>0</v>
      </c>
      <c r="U85" s="176">
        <v>2.04</v>
      </c>
      <c r="V85" s="176">
        <v>0.2</v>
      </c>
      <c r="W85" s="176">
        <v>0.34</v>
      </c>
      <c r="X85" s="176">
        <v>1.44</v>
      </c>
      <c r="Y85" s="176">
        <v>0</v>
      </c>
      <c r="Z85" s="176">
        <v>2.4700000000000002</v>
      </c>
      <c r="AA85" s="176">
        <v>0.88</v>
      </c>
      <c r="AB85" s="176">
        <v>0</v>
      </c>
      <c r="AC85" s="176">
        <v>12.92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6.75</v>
      </c>
      <c r="AJ85" s="176">
        <v>0</v>
      </c>
      <c r="AK85" s="176">
        <v>21.92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2.58</v>
      </c>
      <c r="AS85" s="176">
        <v>0</v>
      </c>
      <c r="AT85" s="176">
        <v>18.16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8.6999999999999993</v>
      </c>
      <c r="E86" s="176">
        <v>0</v>
      </c>
      <c r="F86" s="176">
        <v>0</v>
      </c>
      <c r="G86" s="176">
        <v>19.829999999999998</v>
      </c>
      <c r="H86" s="176">
        <v>0</v>
      </c>
      <c r="I86" s="176">
        <v>0</v>
      </c>
      <c r="J86" s="176">
        <v>6.05</v>
      </c>
      <c r="K86" s="176">
        <v>0.3</v>
      </c>
      <c r="L86" s="176">
        <v>18.399999999999999</v>
      </c>
      <c r="M86" s="176">
        <v>0.9</v>
      </c>
      <c r="N86" s="176">
        <v>1.1499999999999999</v>
      </c>
      <c r="O86" s="176">
        <v>0</v>
      </c>
      <c r="P86" s="176">
        <v>1.36</v>
      </c>
      <c r="Q86" s="176">
        <v>0.21</v>
      </c>
      <c r="R86" s="176">
        <v>0.41</v>
      </c>
      <c r="S86" s="176">
        <v>0.26</v>
      </c>
      <c r="T86" s="176">
        <v>0</v>
      </c>
      <c r="U86" s="176">
        <v>2.04</v>
      </c>
      <c r="V86" s="176">
        <v>0.2</v>
      </c>
      <c r="W86" s="176">
        <v>0.34</v>
      </c>
      <c r="X86" s="176">
        <v>1.44</v>
      </c>
      <c r="Y86" s="176">
        <v>0</v>
      </c>
      <c r="Z86" s="176">
        <v>2.4700000000000002</v>
      </c>
      <c r="AA86" s="176">
        <v>0.88</v>
      </c>
      <c r="AB86" s="176">
        <v>0</v>
      </c>
      <c r="AC86" s="176">
        <v>12.92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6.75</v>
      </c>
      <c r="AJ86" s="176">
        <v>0</v>
      </c>
      <c r="AK86" s="176">
        <v>21.92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2.58</v>
      </c>
      <c r="AS86" s="176">
        <v>0</v>
      </c>
      <c r="AT86" s="176">
        <v>18.16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0.28000000000000003</v>
      </c>
      <c r="E87" s="176">
        <v>0</v>
      </c>
      <c r="F87" s="176">
        <v>0</v>
      </c>
      <c r="G87" s="176">
        <v>0.63</v>
      </c>
      <c r="H87" s="176">
        <v>0</v>
      </c>
      <c r="I87" s="176">
        <v>0</v>
      </c>
      <c r="J87" s="176">
        <v>0.19</v>
      </c>
      <c r="K87" s="176">
        <v>0.3</v>
      </c>
      <c r="L87" s="176">
        <v>18.399999999999999</v>
      </c>
      <c r="M87" s="176">
        <v>0.9</v>
      </c>
      <c r="N87" s="176">
        <v>1.1499999999999999</v>
      </c>
      <c r="O87" s="176">
        <v>0</v>
      </c>
      <c r="P87" s="176">
        <v>1.36</v>
      </c>
      <c r="Q87" s="176">
        <v>0.21</v>
      </c>
      <c r="R87" s="176">
        <v>0.41</v>
      </c>
      <c r="S87" s="176">
        <v>0.26</v>
      </c>
      <c r="T87" s="176">
        <v>0</v>
      </c>
      <c r="U87" s="176">
        <v>2.04</v>
      </c>
      <c r="V87" s="176">
        <v>0.2</v>
      </c>
      <c r="W87" s="176">
        <v>0.42</v>
      </c>
      <c r="X87" s="176">
        <v>1.44</v>
      </c>
      <c r="Y87" s="176">
        <v>0</v>
      </c>
      <c r="Z87" s="176">
        <v>2.4700000000000002</v>
      </c>
      <c r="AA87" s="176">
        <v>0.88</v>
      </c>
      <c r="AB87" s="176">
        <v>0</v>
      </c>
      <c r="AC87" s="176">
        <v>12.92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21.92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2.58</v>
      </c>
      <c r="AS87" s="176">
        <v>0</v>
      </c>
      <c r="AT87" s="176">
        <v>18.16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0.28000000000000003</v>
      </c>
      <c r="E88" s="176">
        <v>0</v>
      </c>
      <c r="F88" s="176">
        <v>0</v>
      </c>
      <c r="G88" s="176">
        <v>0.63</v>
      </c>
      <c r="H88" s="176">
        <v>0</v>
      </c>
      <c r="I88" s="176">
        <v>0</v>
      </c>
      <c r="J88" s="176">
        <v>0.19</v>
      </c>
      <c r="K88" s="176">
        <v>0.3</v>
      </c>
      <c r="L88" s="176">
        <v>18.399999999999999</v>
      </c>
      <c r="M88" s="176">
        <v>0.9</v>
      </c>
      <c r="N88" s="176">
        <v>1.1499999999999999</v>
      </c>
      <c r="O88" s="176">
        <v>0</v>
      </c>
      <c r="P88" s="176">
        <v>1.36</v>
      </c>
      <c r="Q88" s="176">
        <v>0.21</v>
      </c>
      <c r="R88" s="176">
        <v>0.41</v>
      </c>
      <c r="S88" s="176">
        <v>0.26</v>
      </c>
      <c r="T88" s="176">
        <v>0</v>
      </c>
      <c r="U88" s="176">
        <v>2.04</v>
      </c>
      <c r="V88" s="176">
        <v>0.2</v>
      </c>
      <c r="W88" s="176">
        <v>0.42</v>
      </c>
      <c r="X88" s="176">
        <v>1.44</v>
      </c>
      <c r="Y88" s="176">
        <v>0</v>
      </c>
      <c r="Z88" s="176">
        <v>2.4700000000000002</v>
      </c>
      <c r="AA88" s="176">
        <v>0.88</v>
      </c>
      <c r="AB88" s="176">
        <v>0</v>
      </c>
      <c r="AC88" s="176">
        <v>12.92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21.92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2.58</v>
      </c>
      <c r="AS88" s="176">
        <v>0</v>
      </c>
      <c r="AT88" s="176">
        <v>18.16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0.25</v>
      </c>
      <c r="E89" s="176">
        <v>0</v>
      </c>
      <c r="F89" s="176">
        <v>0</v>
      </c>
      <c r="G89" s="176">
        <v>0.63</v>
      </c>
      <c r="H89" s="176">
        <v>0</v>
      </c>
      <c r="I89" s="176">
        <v>0</v>
      </c>
      <c r="J89" s="176">
        <v>0.19</v>
      </c>
      <c r="K89" s="176">
        <v>0.3</v>
      </c>
      <c r="L89" s="176">
        <v>18.399999999999999</v>
      </c>
      <c r="M89" s="176">
        <v>0.9</v>
      </c>
      <c r="N89" s="176">
        <v>1.1499999999999999</v>
      </c>
      <c r="O89" s="176">
        <v>0</v>
      </c>
      <c r="P89" s="176">
        <v>1.36</v>
      </c>
      <c r="Q89" s="176">
        <v>0.21</v>
      </c>
      <c r="R89" s="176">
        <v>0.41</v>
      </c>
      <c r="S89" s="176">
        <v>0.26</v>
      </c>
      <c r="T89" s="176">
        <v>0</v>
      </c>
      <c r="U89" s="176">
        <v>2.04</v>
      </c>
      <c r="V89" s="176">
        <v>0.2</v>
      </c>
      <c r="W89" s="176">
        <v>0.42</v>
      </c>
      <c r="X89" s="176">
        <v>1.44</v>
      </c>
      <c r="Y89" s="176">
        <v>0</v>
      </c>
      <c r="Z89" s="176">
        <v>2.4700000000000002</v>
      </c>
      <c r="AA89" s="176">
        <v>0.88</v>
      </c>
      <c r="AB89" s="176">
        <v>0</v>
      </c>
      <c r="AC89" s="176">
        <v>12.92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21.92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3.22</v>
      </c>
      <c r="AS89" s="176">
        <v>0</v>
      </c>
      <c r="AT89" s="176">
        <v>18.16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0.25</v>
      </c>
      <c r="E90" s="176">
        <v>0</v>
      </c>
      <c r="F90" s="176">
        <v>0</v>
      </c>
      <c r="G90" s="176">
        <v>0.63</v>
      </c>
      <c r="H90" s="176">
        <v>0</v>
      </c>
      <c r="I90" s="176">
        <v>0</v>
      </c>
      <c r="J90" s="176">
        <v>0.19</v>
      </c>
      <c r="K90" s="176">
        <v>0.3</v>
      </c>
      <c r="L90" s="176">
        <v>18.399999999999999</v>
      </c>
      <c r="M90" s="176">
        <v>0.9</v>
      </c>
      <c r="N90" s="176">
        <v>1.1499999999999999</v>
      </c>
      <c r="O90" s="176">
        <v>0</v>
      </c>
      <c r="P90" s="176">
        <v>1.36</v>
      </c>
      <c r="Q90" s="176">
        <v>0.21</v>
      </c>
      <c r="R90" s="176">
        <v>0.41</v>
      </c>
      <c r="S90" s="176">
        <v>0.26</v>
      </c>
      <c r="T90" s="176">
        <v>0</v>
      </c>
      <c r="U90" s="176">
        <v>2.04</v>
      </c>
      <c r="V90" s="176">
        <v>0.2</v>
      </c>
      <c r="W90" s="176">
        <v>0.42</v>
      </c>
      <c r="X90" s="176">
        <v>1.44</v>
      </c>
      <c r="Y90" s="176">
        <v>0</v>
      </c>
      <c r="Z90" s="176">
        <v>2.4700000000000002</v>
      </c>
      <c r="AA90" s="176">
        <v>0.88</v>
      </c>
      <c r="AB90" s="176">
        <v>0</v>
      </c>
      <c r="AC90" s="176">
        <v>12.92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21.92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3.22</v>
      </c>
      <c r="AS90" s="176">
        <v>0</v>
      </c>
      <c r="AT90" s="176">
        <v>18.16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0.16</v>
      </c>
      <c r="E91" s="176">
        <v>0</v>
      </c>
      <c r="F91" s="176">
        <v>0</v>
      </c>
      <c r="G91" s="176">
        <v>0.63</v>
      </c>
      <c r="H91" s="176">
        <v>0</v>
      </c>
      <c r="I91" s="176">
        <v>0</v>
      </c>
      <c r="J91" s="176">
        <v>0.19</v>
      </c>
      <c r="K91" s="176">
        <v>0.3</v>
      </c>
      <c r="L91" s="176">
        <v>18.399999999999999</v>
      </c>
      <c r="M91" s="176">
        <v>0.9</v>
      </c>
      <c r="N91" s="176">
        <v>1.1499999999999999</v>
      </c>
      <c r="O91" s="176">
        <v>0</v>
      </c>
      <c r="P91" s="176">
        <v>1.36</v>
      </c>
      <c r="Q91" s="176">
        <v>0.21</v>
      </c>
      <c r="R91" s="176">
        <v>0.41</v>
      </c>
      <c r="S91" s="176">
        <v>0.26</v>
      </c>
      <c r="T91" s="176">
        <v>0</v>
      </c>
      <c r="U91" s="176">
        <v>2.04</v>
      </c>
      <c r="V91" s="176">
        <v>0.2</v>
      </c>
      <c r="W91" s="176">
        <v>0.42</v>
      </c>
      <c r="X91" s="176">
        <v>1.44</v>
      </c>
      <c r="Y91" s="176">
        <v>0</v>
      </c>
      <c r="Z91" s="176">
        <v>2.4700000000000002</v>
      </c>
      <c r="AA91" s="176">
        <v>0.88</v>
      </c>
      <c r="AB91" s="176">
        <v>0</v>
      </c>
      <c r="AC91" s="176">
        <v>12.92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20.85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6.12</v>
      </c>
      <c r="AS91" s="176">
        <v>0</v>
      </c>
      <c r="AT91" s="176">
        <v>18.16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0.16</v>
      </c>
      <c r="E92" s="176">
        <v>0</v>
      </c>
      <c r="F92" s="176">
        <v>0</v>
      </c>
      <c r="G92" s="176">
        <v>0.63</v>
      </c>
      <c r="H92" s="176">
        <v>0</v>
      </c>
      <c r="I92" s="176">
        <v>0</v>
      </c>
      <c r="J92" s="176">
        <v>0.19</v>
      </c>
      <c r="K92" s="176">
        <v>0.3</v>
      </c>
      <c r="L92" s="176">
        <v>18.399999999999999</v>
      </c>
      <c r="M92" s="176">
        <v>0.9</v>
      </c>
      <c r="N92" s="176">
        <v>1.1499999999999999</v>
      </c>
      <c r="O92" s="176">
        <v>0</v>
      </c>
      <c r="P92" s="176">
        <v>1.36</v>
      </c>
      <c r="Q92" s="176">
        <v>0.21</v>
      </c>
      <c r="R92" s="176">
        <v>0.41</v>
      </c>
      <c r="S92" s="176">
        <v>0.26</v>
      </c>
      <c r="T92" s="176">
        <v>0</v>
      </c>
      <c r="U92" s="176">
        <v>2.04</v>
      </c>
      <c r="V92" s="176">
        <v>0.2</v>
      </c>
      <c r="W92" s="176">
        <v>0.42</v>
      </c>
      <c r="X92" s="176">
        <v>1.44</v>
      </c>
      <c r="Y92" s="176">
        <v>0</v>
      </c>
      <c r="Z92" s="176">
        <v>2.4700000000000002</v>
      </c>
      <c r="AA92" s="176">
        <v>0.88</v>
      </c>
      <c r="AB92" s="176">
        <v>0</v>
      </c>
      <c r="AC92" s="176">
        <v>12.92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20.85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6.12</v>
      </c>
      <c r="AS92" s="176">
        <v>0</v>
      </c>
      <c r="AT92" s="176">
        <v>18.16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0.16</v>
      </c>
      <c r="E93" s="176">
        <v>0</v>
      </c>
      <c r="F93" s="176">
        <v>0</v>
      </c>
      <c r="G93" s="176">
        <v>0.63</v>
      </c>
      <c r="H93" s="176">
        <v>0</v>
      </c>
      <c r="I93" s="176">
        <v>0</v>
      </c>
      <c r="J93" s="176">
        <v>0.19</v>
      </c>
      <c r="K93" s="176">
        <v>0.3</v>
      </c>
      <c r="L93" s="176">
        <v>18.399999999999999</v>
      </c>
      <c r="M93" s="176">
        <v>0.9</v>
      </c>
      <c r="N93" s="176">
        <v>1.1499999999999999</v>
      </c>
      <c r="O93" s="176">
        <v>0</v>
      </c>
      <c r="P93" s="176">
        <v>1.36</v>
      </c>
      <c r="Q93" s="176">
        <v>0.21</v>
      </c>
      <c r="R93" s="176">
        <v>0.41</v>
      </c>
      <c r="S93" s="176">
        <v>0.26</v>
      </c>
      <c r="T93" s="176">
        <v>0</v>
      </c>
      <c r="U93" s="176">
        <v>2.04</v>
      </c>
      <c r="V93" s="176">
        <v>0.2</v>
      </c>
      <c r="W93" s="176">
        <v>0.41</v>
      </c>
      <c r="X93" s="176">
        <v>1.44</v>
      </c>
      <c r="Y93" s="176">
        <v>0</v>
      </c>
      <c r="Z93" s="176">
        <v>2.4700000000000002</v>
      </c>
      <c r="AA93" s="176">
        <v>0.88</v>
      </c>
      <c r="AB93" s="176">
        <v>0</v>
      </c>
      <c r="AC93" s="176">
        <v>12.92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20.85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6.12</v>
      </c>
      <c r="AS93" s="176">
        <v>0</v>
      </c>
      <c r="AT93" s="176">
        <v>18.16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0.16</v>
      </c>
      <c r="E94" s="176">
        <v>0</v>
      </c>
      <c r="F94" s="176">
        <v>0</v>
      </c>
      <c r="G94" s="176">
        <v>0.63</v>
      </c>
      <c r="H94" s="176">
        <v>0</v>
      </c>
      <c r="I94" s="176">
        <v>0</v>
      </c>
      <c r="J94" s="176">
        <v>0.19</v>
      </c>
      <c r="K94" s="176">
        <v>0.3</v>
      </c>
      <c r="L94" s="176">
        <v>18.399999999999999</v>
      </c>
      <c r="M94" s="176">
        <v>0.9</v>
      </c>
      <c r="N94" s="176">
        <v>1.1499999999999999</v>
      </c>
      <c r="O94" s="176">
        <v>0</v>
      </c>
      <c r="P94" s="176">
        <v>1.36</v>
      </c>
      <c r="Q94" s="176">
        <v>0.21</v>
      </c>
      <c r="R94" s="176">
        <v>0.41</v>
      </c>
      <c r="S94" s="176">
        <v>0.26</v>
      </c>
      <c r="T94" s="176">
        <v>0</v>
      </c>
      <c r="U94" s="176">
        <v>2.04</v>
      </c>
      <c r="V94" s="176">
        <v>0.2</v>
      </c>
      <c r="W94" s="176">
        <v>0.41</v>
      </c>
      <c r="X94" s="176">
        <v>1.44</v>
      </c>
      <c r="Y94" s="176">
        <v>0</v>
      </c>
      <c r="Z94" s="176">
        <v>2.4700000000000002</v>
      </c>
      <c r="AA94" s="176">
        <v>0.88</v>
      </c>
      <c r="AB94" s="176">
        <v>0</v>
      </c>
      <c r="AC94" s="176">
        <v>12.92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20.85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6.12</v>
      </c>
      <c r="AS94" s="176">
        <v>0</v>
      </c>
      <c r="AT94" s="176">
        <v>18.16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0.16</v>
      </c>
      <c r="E95" s="176">
        <v>0</v>
      </c>
      <c r="F95" s="176">
        <v>0</v>
      </c>
      <c r="G95" s="176">
        <v>0.63</v>
      </c>
      <c r="H95" s="176">
        <v>0</v>
      </c>
      <c r="I95" s="176">
        <v>0</v>
      </c>
      <c r="J95" s="176">
        <v>0.19</v>
      </c>
      <c r="K95" s="176">
        <v>0.3</v>
      </c>
      <c r="L95" s="176">
        <v>18.399999999999999</v>
      </c>
      <c r="M95" s="176">
        <v>0.9</v>
      </c>
      <c r="N95" s="176">
        <v>1.1499999999999999</v>
      </c>
      <c r="O95" s="176">
        <v>0</v>
      </c>
      <c r="P95" s="176">
        <v>1.36</v>
      </c>
      <c r="Q95" s="176">
        <v>0.21</v>
      </c>
      <c r="R95" s="176">
        <v>0.41</v>
      </c>
      <c r="S95" s="176">
        <v>0.26</v>
      </c>
      <c r="T95" s="176">
        <v>0</v>
      </c>
      <c r="U95" s="176">
        <v>2.04</v>
      </c>
      <c r="V95" s="176">
        <v>0.2</v>
      </c>
      <c r="W95" s="176">
        <v>0.41</v>
      </c>
      <c r="X95" s="176">
        <v>1.44</v>
      </c>
      <c r="Y95" s="176">
        <v>0</v>
      </c>
      <c r="Z95" s="176">
        <v>2.4700000000000002</v>
      </c>
      <c r="AA95" s="176">
        <v>0.88</v>
      </c>
      <c r="AB95" s="176">
        <v>0</v>
      </c>
      <c r="AC95" s="176">
        <v>12.92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20.85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6.12</v>
      </c>
      <c r="AS95" s="176">
        <v>0</v>
      </c>
      <c r="AT95" s="176">
        <v>18.16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5.0599999999999996</v>
      </c>
      <c r="E96" s="176">
        <v>0</v>
      </c>
      <c r="F96" s="176">
        <v>0</v>
      </c>
      <c r="G96" s="176">
        <v>0.63</v>
      </c>
      <c r="H96" s="176">
        <v>0</v>
      </c>
      <c r="I96" s="176">
        <v>0</v>
      </c>
      <c r="J96" s="176">
        <v>0.19</v>
      </c>
      <c r="K96" s="176">
        <v>0.3</v>
      </c>
      <c r="L96" s="176">
        <v>18.399999999999999</v>
      </c>
      <c r="M96" s="176">
        <v>0.9</v>
      </c>
      <c r="N96" s="176">
        <v>1.1499999999999999</v>
      </c>
      <c r="O96" s="176">
        <v>0</v>
      </c>
      <c r="P96" s="176">
        <v>1.36</v>
      </c>
      <c r="Q96" s="176">
        <v>0.21</v>
      </c>
      <c r="R96" s="176">
        <v>0.41</v>
      </c>
      <c r="S96" s="176">
        <v>0.26</v>
      </c>
      <c r="T96" s="176">
        <v>0</v>
      </c>
      <c r="U96" s="176">
        <v>2.04</v>
      </c>
      <c r="V96" s="176">
        <v>0.2</v>
      </c>
      <c r="W96" s="176">
        <v>0.41</v>
      </c>
      <c r="X96" s="176">
        <v>1.44</v>
      </c>
      <c r="Y96" s="176">
        <v>0</v>
      </c>
      <c r="Z96" s="176">
        <v>2.4700000000000002</v>
      </c>
      <c r="AA96" s="176">
        <v>0.88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20.85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6.12</v>
      </c>
      <c r="AS96" s="176">
        <v>0</v>
      </c>
      <c r="AT96" s="176">
        <v>18.16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5.15</v>
      </c>
      <c r="E97" s="176">
        <v>0</v>
      </c>
      <c r="F97" s="176">
        <v>0</v>
      </c>
      <c r="G97" s="176">
        <v>0.63</v>
      </c>
      <c r="H97" s="176">
        <v>0</v>
      </c>
      <c r="I97" s="176">
        <v>0</v>
      </c>
      <c r="J97" s="176">
        <v>0.19</v>
      </c>
      <c r="K97" s="176">
        <v>0.3</v>
      </c>
      <c r="L97" s="176">
        <v>18.399999999999999</v>
      </c>
      <c r="M97" s="176">
        <v>0.9</v>
      </c>
      <c r="N97" s="176">
        <v>1.1499999999999999</v>
      </c>
      <c r="O97" s="176">
        <v>0</v>
      </c>
      <c r="P97" s="176">
        <v>1.36</v>
      </c>
      <c r="Q97" s="176">
        <v>0.21</v>
      </c>
      <c r="R97" s="176">
        <v>0.41</v>
      </c>
      <c r="S97" s="176">
        <v>0.26</v>
      </c>
      <c r="T97" s="176">
        <v>0</v>
      </c>
      <c r="U97" s="176">
        <v>2.04</v>
      </c>
      <c r="V97" s="176">
        <v>0.2</v>
      </c>
      <c r="W97" s="176">
        <v>0.41</v>
      </c>
      <c r="X97" s="176">
        <v>1.44</v>
      </c>
      <c r="Y97" s="176">
        <v>0</v>
      </c>
      <c r="Z97" s="176">
        <v>2.4700000000000002</v>
      </c>
      <c r="AA97" s="176">
        <v>0.88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20.85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6.12</v>
      </c>
      <c r="AS97" s="176">
        <v>0</v>
      </c>
      <c r="AT97" s="176">
        <v>18.16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5.15</v>
      </c>
      <c r="E98" s="176">
        <v>0</v>
      </c>
      <c r="F98" s="176">
        <v>0</v>
      </c>
      <c r="G98" s="176">
        <v>0.63</v>
      </c>
      <c r="H98" s="176">
        <v>0</v>
      </c>
      <c r="I98" s="176">
        <v>0</v>
      </c>
      <c r="J98" s="176">
        <v>0.19</v>
      </c>
      <c r="K98" s="176">
        <v>0.3</v>
      </c>
      <c r="L98" s="176">
        <v>18.399999999999999</v>
      </c>
      <c r="M98" s="176">
        <v>0.9</v>
      </c>
      <c r="N98" s="176">
        <v>1.1499999999999999</v>
      </c>
      <c r="O98" s="176">
        <v>0</v>
      </c>
      <c r="P98" s="176">
        <v>1.36</v>
      </c>
      <c r="Q98" s="176">
        <v>0.21</v>
      </c>
      <c r="R98" s="176">
        <v>0.41</v>
      </c>
      <c r="S98" s="176">
        <v>0.26</v>
      </c>
      <c r="T98" s="176">
        <v>0</v>
      </c>
      <c r="U98" s="176">
        <v>2.04</v>
      </c>
      <c r="V98" s="176">
        <v>0.2</v>
      </c>
      <c r="W98" s="176">
        <v>0.41</v>
      </c>
      <c r="X98" s="176">
        <v>1.44</v>
      </c>
      <c r="Y98" s="176">
        <v>0</v>
      </c>
      <c r="Z98" s="176">
        <v>2.4700000000000002</v>
      </c>
      <c r="AA98" s="176">
        <v>0.88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20.85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6.12</v>
      </c>
      <c r="AS98" s="176">
        <v>0</v>
      </c>
      <c r="AT98" s="176">
        <v>18.16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0.19809500000000019</v>
      </c>
      <c r="E99">
        <f t="shared" si="0"/>
        <v>0</v>
      </c>
      <c r="F99">
        <f t="shared" si="0"/>
        <v>0</v>
      </c>
      <c r="G99">
        <f t="shared" si="0"/>
        <v>0.40034000000000008</v>
      </c>
      <c r="H99">
        <f t="shared" si="0"/>
        <v>0</v>
      </c>
      <c r="I99">
        <f t="shared" si="0"/>
        <v>0</v>
      </c>
      <c r="J99">
        <f t="shared" si="0"/>
        <v>0.25180999999999987</v>
      </c>
      <c r="K99">
        <f t="shared" si="0"/>
        <v>7.8460000000000057E-2</v>
      </c>
      <c r="L99">
        <f t="shared" si="0"/>
        <v>3.7161499999999985</v>
      </c>
      <c r="M99">
        <f t="shared" si="0"/>
        <v>2.1600000000000015E-2</v>
      </c>
      <c r="N99">
        <f t="shared" si="0"/>
        <v>2.7600000000000045E-2</v>
      </c>
      <c r="O99">
        <f t="shared" si="0"/>
        <v>0</v>
      </c>
      <c r="P99">
        <f t="shared" si="0"/>
        <v>3.2639999999999995E-2</v>
      </c>
      <c r="Q99">
        <f t="shared" si="0"/>
        <v>5.3865000000000003E-2</v>
      </c>
      <c r="R99">
        <f t="shared" si="0"/>
        <v>6.7705000000000237E-2</v>
      </c>
      <c r="S99">
        <f t="shared" si="0"/>
        <v>6.5144999999999925E-2</v>
      </c>
      <c r="T99">
        <f t="shared" si="0"/>
        <v>0</v>
      </c>
      <c r="U99">
        <f t="shared" si="0"/>
        <v>4.846249999999995E-2</v>
      </c>
      <c r="V99">
        <f t="shared" si="0"/>
        <v>4.3572499999999903E-2</v>
      </c>
      <c r="W99">
        <f t="shared" si="0"/>
        <v>8.1884999999999902E-2</v>
      </c>
      <c r="X99">
        <f t="shared" si="0"/>
        <v>0.13311250000000019</v>
      </c>
      <c r="Y99">
        <f t="shared" si="0"/>
        <v>0</v>
      </c>
      <c r="Z99">
        <f t="shared" si="0"/>
        <v>0.38253750000000036</v>
      </c>
      <c r="AA99">
        <f t="shared" si="0"/>
        <v>0.15916</v>
      </c>
      <c r="AB99">
        <f t="shared" si="0"/>
        <v>0</v>
      </c>
      <c r="AC99">
        <f t="shared" si="0"/>
        <v>0.30025750000000023</v>
      </c>
      <c r="AD99">
        <f t="shared" si="0"/>
        <v>3.3350000000000003E-3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0.60055499999999973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5.421750000000003E-2</v>
      </c>
      <c r="AS99">
        <f t="shared" si="0"/>
        <v>3.3300000000000001E-3</v>
      </c>
      <c r="AT99">
        <f t="shared" si="0"/>
        <v>0.30130499999999971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-53.767000000000003</v>
      </c>
      <c r="D3" s="82">
        <v>0</v>
      </c>
      <c r="E3" s="82">
        <v>0</v>
      </c>
      <c r="F3" s="82">
        <v>-73.233000000000004</v>
      </c>
      <c r="G3" s="82">
        <v>-127</v>
      </c>
      <c r="H3" s="76"/>
      <c r="I3" s="31">
        <v>1</v>
      </c>
      <c r="J3" s="82">
        <v>53.767000000000003</v>
      </c>
      <c r="K3" s="82">
        <v>0</v>
      </c>
      <c r="L3" s="82">
        <v>0</v>
      </c>
      <c r="M3" s="82">
        <v>0</v>
      </c>
      <c r="N3" s="82">
        <v>53.767000000000003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73.233000000000004</v>
      </c>
      <c r="AF3" s="82">
        <v>0</v>
      </c>
      <c r="AG3" s="82">
        <v>0</v>
      </c>
      <c r="AH3" s="82">
        <v>0</v>
      </c>
      <c r="AI3" s="82">
        <v>73.233000000000004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53.767000000000003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-53.767000000000003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73.233000000000004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-73.233000000000004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537.67000000000007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537.67000000000007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732.33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732.33</v>
      </c>
      <c r="DF3" s="81">
        <f>AR3+AU3+BB3+BI3+BP3</f>
        <v>127</v>
      </c>
      <c r="DG3" s="81">
        <f>AY3+AN3+BC3+BJ3+BQ3</f>
        <v>-53.767000000000003</v>
      </c>
      <c r="DH3" s="81">
        <f>BF3+AO3+AV3+BK3+BR3</f>
        <v>0</v>
      </c>
      <c r="DI3" s="81">
        <f>BM3+BS3+BD3+AW3+AP3</f>
        <v>0</v>
      </c>
      <c r="DJ3" s="81">
        <f>BT3+BL3+BE3+AX3+AQ3</f>
        <v>-73.233000000000004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-37.256</v>
      </c>
      <c r="D4" s="82">
        <v>0</v>
      </c>
      <c r="E4" s="82">
        <v>0</v>
      </c>
      <c r="F4" s="82">
        <v>-50.744</v>
      </c>
      <c r="G4" s="82">
        <v>-88</v>
      </c>
      <c r="H4" s="76"/>
      <c r="I4" s="31">
        <v>2</v>
      </c>
      <c r="J4" s="82">
        <v>37.256</v>
      </c>
      <c r="K4" s="82">
        <v>0</v>
      </c>
      <c r="L4" s="82">
        <v>0</v>
      </c>
      <c r="M4" s="82">
        <v>0</v>
      </c>
      <c r="N4" s="82">
        <v>37.256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50.744</v>
      </c>
      <c r="AF4" s="82">
        <v>0</v>
      </c>
      <c r="AG4" s="82">
        <v>0</v>
      </c>
      <c r="AH4" s="82">
        <v>0</v>
      </c>
      <c r="AI4" s="82">
        <v>50.744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37.256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-37.256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50.744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-50.744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372.56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372.56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507.44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507.44</v>
      </c>
      <c r="DF4" s="81">
        <f t="shared" ref="DF4:DF67" si="31">AR4+AU4+BB4+BI4+BP4</f>
        <v>88</v>
      </c>
      <c r="DG4" s="81">
        <f t="shared" ref="DG4:DG67" si="32">AY4+AN4+BC4+BJ4+BQ4</f>
        <v>-37.256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-50.744</v>
      </c>
      <c r="DK4" s="84">
        <f t="shared" si="9"/>
        <v>0</v>
      </c>
    </row>
    <row r="5" spans="1:115" ht="15.75" thickBot="1">
      <c r="A5" s="76"/>
      <c r="B5" s="31">
        <v>3</v>
      </c>
      <c r="C5" s="82">
        <v>-25.824999999999999</v>
      </c>
      <c r="D5" s="82">
        <v>0</v>
      </c>
      <c r="E5" s="82">
        <v>0</v>
      </c>
      <c r="F5" s="82">
        <v>-35.174999999999997</v>
      </c>
      <c r="G5" s="82">
        <v>-61</v>
      </c>
      <c r="H5" s="76"/>
      <c r="I5" s="31">
        <v>3</v>
      </c>
      <c r="J5" s="82">
        <v>25.824999999999999</v>
      </c>
      <c r="K5" s="82">
        <v>0</v>
      </c>
      <c r="L5" s="82">
        <v>0</v>
      </c>
      <c r="M5" s="82">
        <v>0</v>
      </c>
      <c r="N5" s="82">
        <v>25.824999999999999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35.174999999999997</v>
      </c>
      <c r="AF5" s="82">
        <v>0</v>
      </c>
      <c r="AG5" s="82">
        <v>0</v>
      </c>
      <c r="AH5" s="82">
        <v>0</v>
      </c>
      <c r="AI5" s="82">
        <v>35.174999999999997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25.824999999999999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-25.824999999999999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35.174999999999997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-35.174999999999997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258.25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258.25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351.75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351.75</v>
      </c>
      <c r="DF5" s="81">
        <f t="shared" si="31"/>
        <v>61</v>
      </c>
      <c r="DG5" s="81">
        <f t="shared" si="32"/>
        <v>-25.824999999999999</v>
      </c>
      <c r="DH5" s="81">
        <f t="shared" si="33"/>
        <v>0</v>
      </c>
      <c r="DI5" s="81">
        <f t="shared" si="34"/>
        <v>0</v>
      </c>
      <c r="DJ5" s="81">
        <f t="shared" si="35"/>
        <v>-35.174999999999997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-16.088000000000001</v>
      </c>
      <c r="D83" s="82">
        <v>0</v>
      </c>
      <c r="E83" s="82">
        <v>0</v>
      </c>
      <c r="F83" s="82">
        <v>-21.911999999999999</v>
      </c>
      <c r="G83" s="82">
        <v>-38</v>
      </c>
      <c r="H83" s="76"/>
      <c r="I83" s="31">
        <v>81</v>
      </c>
      <c r="J83" s="82">
        <v>16.088000000000001</v>
      </c>
      <c r="K83" s="82">
        <v>0</v>
      </c>
      <c r="L83" s="82">
        <v>0</v>
      </c>
      <c r="M83" s="82">
        <v>0</v>
      </c>
      <c r="N83" s="82">
        <v>16.088000000000001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21.911999999999999</v>
      </c>
      <c r="AF83" s="82">
        <v>0</v>
      </c>
      <c r="AG83" s="82">
        <v>0</v>
      </c>
      <c r="AH83" s="82">
        <v>0</v>
      </c>
      <c r="AI83" s="82">
        <v>21.911999999999999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16.088000000000001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-16.088000000000001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21.911999999999999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-21.911999999999999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160.88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160.88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219.12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219.12</v>
      </c>
      <c r="DF83" s="81">
        <f t="shared" si="59"/>
        <v>38</v>
      </c>
      <c r="DG83" s="81">
        <f t="shared" si="60"/>
        <v>-16.088000000000001</v>
      </c>
      <c r="DH83" s="81">
        <f t="shared" si="61"/>
        <v>0</v>
      </c>
      <c r="DI83" s="81">
        <f t="shared" si="62"/>
        <v>0</v>
      </c>
      <c r="DJ83" s="81">
        <f t="shared" si="63"/>
        <v>-21.911999999999999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-30.905000000000001</v>
      </c>
      <c r="D84" s="82">
        <v>0</v>
      </c>
      <c r="E84" s="82">
        <v>0</v>
      </c>
      <c r="F84" s="82">
        <v>-42.094999999999999</v>
      </c>
      <c r="G84" s="82">
        <v>-73</v>
      </c>
      <c r="H84" s="76"/>
      <c r="I84" s="31">
        <v>82</v>
      </c>
      <c r="J84" s="82">
        <v>30.905000000000001</v>
      </c>
      <c r="K84" s="82">
        <v>0</v>
      </c>
      <c r="L84" s="82">
        <v>0</v>
      </c>
      <c r="M84" s="82">
        <v>0</v>
      </c>
      <c r="N84" s="82">
        <v>30.905000000000001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42.094999999999999</v>
      </c>
      <c r="AF84" s="82">
        <v>0</v>
      </c>
      <c r="AG84" s="82">
        <v>0</v>
      </c>
      <c r="AH84" s="82">
        <v>0</v>
      </c>
      <c r="AI84" s="82">
        <v>42.094999999999999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30.905000000000001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-30.905000000000001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42.094999999999999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-42.094999999999999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309.05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309.05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420.95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420.95</v>
      </c>
      <c r="DF84" s="81">
        <f t="shared" si="59"/>
        <v>73</v>
      </c>
      <c r="DG84" s="81">
        <f t="shared" si="60"/>
        <v>-30.905000000000001</v>
      </c>
      <c r="DH84" s="81">
        <f t="shared" si="61"/>
        <v>0</v>
      </c>
      <c r="DI84" s="81">
        <f t="shared" si="62"/>
        <v>0</v>
      </c>
      <c r="DJ84" s="81">
        <f t="shared" si="63"/>
        <v>-42.094999999999999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-51.65</v>
      </c>
      <c r="D85" s="82">
        <v>0</v>
      </c>
      <c r="E85" s="82">
        <v>0</v>
      </c>
      <c r="F85" s="82">
        <v>-70.349999999999994</v>
      </c>
      <c r="G85" s="82">
        <v>-122</v>
      </c>
      <c r="H85" s="76"/>
      <c r="I85" s="31">
        <v>83</v>
      </c>
      <c r="J85" s="82">
        <v>51.65</v>
      </c>
      <c r="K85" s="82">
        <v>0</v>
      </c>
      <c r="L85" s="82">
        <v>0</v>
      </c>
      <c r="M85" s="82">
        <v>0</v>
      </c>
      <c r="N85" s="82">
        <v>51.65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70.349999999999994</v>
      </c>
      <c r="AF85" s="82">
        <v>0</v>
      </c>
      <c r="AG85" s="82">
        <v>0</v>
      </c>
      <c r="AH85" s="82">
        <v>0</v>
      </c>
      <c r="AI85" s="82">
        <v>70.349999999999994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51.65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-51.65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70.349999999999994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-70.349999999999994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516.5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516.5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703.5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703.5</v>
      </c>
      <c r="DF85" s="81">
        <f t="shared" si="59"/>
        <v>122</v>
      </c>
      <c r="DG85" s="81">
        <f t="shared" si="60"/>
        <v>-51.65</v>
      </c>
      <c r="DH85" s="81">
        <f t="shared" si="61"/>
        <v>0</v>
      </c>
      <c r="DI85" s="81">
        <f t="shared" si="62"/>
        <v>0</v>
      </c>
      <c r="DJ85" s="81">
        <f t="shared" si="63"/>
        <v>-70.349999999999994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-33.445999999999998</v>
      </c>
      <c r="D86" s="82">
        <v>0</v>
      </c>
      <c r="E86" s="82">
        <v>0</v>
      </c>
      <c r="F86" s="82">
        <v>-45.554000000000002</v>
      </c>
      <c r="G86" s="82">
        <v>-79</v>
      </c>
      <c r="H86" s="76"/>
      <c r="I86" s="31">
        <v>84</v>
      </c>
      <c r="J86" s="82">
        <v>33.445999999999998</v>
      </c>
      <c r="K86" s="82">
        <v>0</v>
      </c>
      <c r="L86" s="82">
        <v>0</v>
      </c>
      <c r="M86" s="82">
        <v>0</v>
      </c>
      <c r="N86" s="82">
        <v>33.445999999999998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45.554000000000002</v>
      </c>
      <c r="AF86" s="82">
        <v>0</v>
      </c>
      <c r="AG86" s="82">
        <v>0</v>
      </c>
      <c r="AH86" s="82">
        <v>0</v>
      </c>
      <c r="AI86" s="82">
        <v>45.554000000000002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33.445999999999998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-33.445999999999998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45.554000000000002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-45.554000000000002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334.46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334.46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455.54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455.54</v>
      </c>
      <c r="DF86" s="81">
        <f t="shared" si="59"/>
        <v>79</v>
      </c>
      <c r="DG86" s="81">
        <f t="shared" si="60"/>
        <v>-33.445999999999998</v>
      </c>
      <c r="DH86" s="81">
        <f t="shared" si="61"/>
        <v>0</v>
      </c>
      <c r="DI86" s="81">
        <f t="shared" si="62"/>
        <v>0</v>
      </c>
      <c r="DJ86" s="81">
        <f t="shared" si="63"/>
        <v>-45.554000000000002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-21.167999999999999</v>
      </c>
      <c r="D87" s="82">
        <v>0</v>
      </c>
      <c r="E87" s="82">
        <v>0</v>
      </c>
      <c r="F87" s="82">
        <v>-28.832000000000001</v>
      </c>
      <c r="G87" s="82">
        <v>-50</v>
      </c>
      <c r="H87" s="76"/>
      <c r="I87" s="31">
        <v>85</v>
      </c>
      <c r="J87" s="82">
        <v>21.167999999999999</v>
      </c>
      <c r="K87" s="82">
        <v>0</v>
      </c>
      <c r="L87" s="82">
        <v>0</v>
      </c>
      <c r="M87" s="82">
        <v>0</v>
      </c>
      <c r="N87" s="82">
        <v>21.167999999999999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28.832000000000001</v>
      </c>
      <c r="AF87" s="82">
        <v>0</v>
      </c>
      <c r="AG87" s="82">
        <v>0</v>
      </c>
      <c r="AH87" s="82">
        <v>0</v>
      </c>
      <c r="AI87" s="82">
        <v>28.832000000000001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21.167999999999999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-21.167999999999999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28.832000000000001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-28.832000000000001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211.68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211.68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288.32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288.32</v>
      </c>
      <c r="DF87" s="81">
        <f t="shared" si="59"/>
        <v>50</v>
      </c>
      <c r="DG87" s="81">
        <f t="shared" si="60"/>
        <v>-21.167999999999999</v>
      </c>
      <c r="DH87" s="81">
        <f t="shared" si="61"/>
        <v>0</v>
      </c>
      <c r="DI87" s="81">
        <f t="shared" si="62"/>
        <v>0</v>
      </c>
      <c r="DJ87" s="81">
        <f t="shared" si="63"/>
        <v>-28.832000000000001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-33.869</v>
      </c>
      <c r="D88" s="82">
        <v>0</v>
      </c>
      <c r="E88" s="82">
        <v>0</v>
      </c>
      <c r="F88" s="82">
        <v>-46.131</v>
      </c>
      <c r="G88" s="82">
        <v>-80</v>
      </c>
      <c r="H88" s="76"/>
      <c r="I88" s="31">
        <v>86</v>
      </c>
      <c r="J88" s="82">
        <v>33.869</v>
      </c>
      <c r="K88" s="82">
        <v>0</v>
      </c>
      <c r="L88" s="82">
        <v>0</v>
      </c>
      <c r="M88" s="82">
        <v>0</v>
      </c>
      <c r="N88" s="82">
        <v>33.869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46.131</v>
      </c>
      <c r="AF88" s="82">
        <v>0</v>
      </c>
      <c r="AG88" s="82">
        <v>0</v>
      </c>
      <c r="AH88" s="82">
        <v>0</v>
      </c>
      <c r="AI88" s="82">
        <v>46.131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33.869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-33.869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46.131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-46.131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338.69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338.69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461.31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461.31</v>
      </c>
      <c r="DF88" s="81">
        <f t="shared" si="59"/>
        <v>80</v>
      </c>
      <c r="DG88" s="81">
        <f t="shared" si="60"/>
        <v>-33.869</v>
      </c>
      <c r="DH88" s="81">
        <f t="shared" si="61"/>
        <v>0</v>
      </c>
      <c r="DI88" s="81">
        <f t="shared" si="62"/>
        <v>0</v>
      </c>
      <c r="DJ88" s="81">
        <f t="shared" si="63"/>
        <v>-46.131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-43.606000000000002</v>
      </c>
      <c r="D89" s="82">
        <v>0</v>
      </c>
      <c r="E89" s="82">
        <v>0</v>
      </c>
      <c r="F89" s="82">
        <v>-59.393999999999998</v>
      </c>
      <c r="G89" s="82">
        <v>-103</v>
      </c>
      <c r="H89" s="76"/>
      <c r="I89" s="31">
        <v>87</v>
      </c>
      <c r="J89" s="82">
        <v>43.606000000000002</v>
      </c>
      <c r="K89" s="82">
        <v>0</v>
      </c>
      <c r="L89" s="82">
        <v>0</v>
      </c>
      <c r="M89" s="82">
        <v>0</v>
      </c>
      <c r="N89" s="82">
        <v>43.606000000000002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59.393999999999998</v>
      </c>
      <c r="AF89" s="82">
        <v>0</v>
      </c>
      <c r="AG89" s="82">
        <v>0</v>
      </c>
      <c r="AH89" s="82">
        <v>0</v>
      </c>
      <c r="AI89" s="82">
        <v>59.393999999999998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43.606000000000002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-43.606000000000002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59.393999999999998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-59.393999999999998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436.06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436.06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593.93999999999994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593.93999999999994</v>
      </c>
      <c r="DF89" s="81">
        <f t="shared" si="59"/>
        <v>103</v>
      </c>
      <c r="DG89" s="81">
        <f t="shared" si="60"/>
        <v>-43.606000000000002</v>
      </c>
      <c r="DH89" s="81">
        <f t="shared" si="61"/>
        <v>0</v>
      </c>
      <c r="DI89" s="81">
        <f t="shared" si="62"/>
        <v>0</v>
      </c>
      <c r="DJ89" s="81">
        <f t="shared" si="63"/>
        <v>-59.393999999999998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-40</v>
      </c>
      <c r="D90" s="82">
        <v>0</v>
      </c>
      <c r="E90" s="82">
        <v>0</v>
      </c>
      <c r="F90" s="82">
        <v>-121</v>
      </c>
      <c r="G90" s="82">
        <v>-161</v>
      </c>
      <c r="H90" s="76"/>
      <c r="I90" s="31">
        <v>88</v>
      </c>
      <c r="J90" s="82">
        <v>40</v>
      </c>
      <c r="K90" s="82">
        <v>0</v>
      </c>
      <c r="L90" s="82">
        <v>0</v>
      </c>
      <c r="M90" s="82">
        <v>0</v>
      </c>
      <c r="N90" s="82">
        <v>40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121</v>
      </c>
      <c r="AF90" s="82">
        <v>0</v>
      </c>
      <c r="AG90" s="82">
        <v>0</v>
      </c>
      <c r="AH90" s="82">
        <v>0</v>
      </c>
      <c r="AI90" s="82">
        <v>121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1210</v>
      </c>
      <c r="DF90" s="81">
        <f t="shared" si="59"/>
        <v>161</v>
      </c>
      <c r="DG90" s="81">
        <f t="shared" si="60"/>
        <v>-40</v>
      </c>
      <c r="DH90" s="81">
        <f t="shared" si="61"/>
        <v>0</v>
      </c>
      <c r="DI90" s="81">
        <f t="shared" si="62"/>
        <v>0</v>
      </c>
      <c r="DJ90" s="81">
        <f t="shared" si="63"/>
        <v>-121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-11.007</v>
      </c>
      <c r="D91" s="82">
        <v>0</v>
      </c>
      <c r="E91" s="82">
        <v>0</v>
      </c>
      <c r="F91" s="82">
        <v>-14.993</v>
      </c>
      <c r="G91" s="82">
        <v>-26</v>
      </c>
      <c r="H91" s="76"/>
      <c r="I91" s="31">
        <v>89</v>
      </c>
      <c r="J91" s="82">
        <v>11.007</v>
      </c>
      <c r="K91" s="82">
        <v>0</v>
      </c>
      <c r="L91" s="82">
        <v>0</v>
      </c>
      <c r="M91" s="82">
        <v>0</v>
      </c>
      <c r="N91" s="82">
        <v>11.007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14.993</v>
      </c>
      <c r="AF91" s="82">
        <v>0</v>
      </c>
      <c r="AG91" s="82">
        <v>0</v>
      </c>
      <c r="AH91" s="82">
        <v>0</v>
      </c>
      <c r="AI91" s="82">
        <v>14.993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11.007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-11.007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14.993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-14.993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110.07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110.07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149.93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149.93</v>
      </c>
      <c r="DF91" s="81">
        <f t="shared" si="59"/>
        <v>26</v>
      </c>
      <c r="DG91" s="81">
        <f t="shared" si="60"/>
        <v>-11.007</v>
      </c>
      <c r="DH91" s="81">
        <f t="shared" si="61"/>
        <v>0</v>
      </c>
      <c r="DI91" s="81">
        <f t="shared" si="62"/>
        <v>0</v>
      </c>
      <c r="DJ91" s="81">
        <f t="shared" si="63"/>
        <v>-14.993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-35.561999999999998</v>
      </c>
      <c r="D92" s="82">
        <v>0</v>
      </c>
      <c r="E92" s="82">
        <v>0</v>
      </c>
      <c r="F92" s="82">
        <v>-48.438000000000002</v>
      </c>
      <c r="G92" s="82">
        <v>-84</v>
      </c>
      <c r="H92" s="76"/>
      <c r="I92" s="31">
        <v>90</v>
      </c>
      <c r="J92" s="82">
        <v>35.561999999999998</v>
      </c>
      <c r="K92" s="82">
        <v>0</v>
      </c>
      <c r="L92" s="82">
        <v>0</v>
      </c>
      <c r="M92" s="82">
        <v>0</v>
      </c>
      <c r="N92" s="82">
        <v>35.561999999999998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48.438000000000002</v>
      </c>
      <c r="AF92" s="82">
        <v>0</v>
      </c>
      <c r="AG92" s="82">
        <v>0</v>
      </c>
      <c r="AH92" s="82">
        <v>0</v>
      </c>
      <c r="AI92" s="82">
        <v>48.438000000000002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35.561999999999998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-35.561999999999998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48.438000000000002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-48.438000000000002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355.62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355.62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484.38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484.38</v>
      </c>
      <c r="DF92" s="81">
        <f t="shared" si="59"/>
        <v>84</v>
      </c>
      <c r="DG92" s="81">
        <f t="shared" si="60"/>
        <v>-35.561999999999998</v>
      </c>
      <c r="DH92" s="81">
        <f t="shared" si="61"/>
        <v>0</v>
      </c>
      <c r="DI92" s="81">
        <f t="shared" si="62"/>
        <v>0</v>
      </c>
      <c r="DJ92" s="81">
        <f t="shared" si="63"/>
        <v>-48.438000000000002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-29.635000000000002</v>
      </c>
      <c r="D93" s="82">
        <v>0</v>
      </c>
      <c r="E93" s="82">
        <v>0</v>
      </c>
      <c r="F93" s="82">
        <v>-40.365000000000002</v>
      </c>
      <c r="G93" s="82">
        <v>-70</v>
      </c>
      <c r="H93" s="76"/>
      <c r="I93" s="31">
        <v>91</v>
      </c>
      <c r="J93" s="82">
        <v>29.635000000000002</v>
      </c>
      <c r="K93" s="82">
        <v>0</v>
      </c>
      <c r="L93" s="82">
        <v>0</v>
      </c>
      <c r="M93" s="82">
        <v>0</v>
      </c>
      <c r="N93" s="82">
        <v>29.635000000000002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40.365000000000002</v>
      </c>
      <c r="AF93" s="82">
        <v>0</v>
      </c>
      <c r="AG93" s="82">
        <v>0</v>
      </c>
      <c r="AH93" s="82">
        <v>0</v>
      </c>
      <c r="AI93" s="82">
        <v>40.365000000000002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29.635000000000002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-29.635000000000002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40.365000000000002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-40.365000000000002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296.35000000000002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296.35000000000002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403.65000000000003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403.65000000000003</v>
      </c>
      <c r="DF93" s="81">
        <f t="shared" si="59"/>
        <v>70</v>
      </c>
      <c r="DG93" s="81">
        <f t="shared" si="60"/>
        <v>-29.635000000000002</v>
      </c>
      <c r="DH93" s="81">
        <f t="shared" si="61"/>
        <v>0</v>
      </c>
      <c r="DI93" s="81">
        <f t="shared" si="62"/>
        <v>0</v>
      </c>
      <c r="DJ93" s="81">
        <f t="shared" si="63"/>
        <v>-40.365000000000002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-44.453000000000003</v>
      </c>
      <c r="D94" s="82">
        <v>0</v>
      </c>
      <c r="E94" s="82">
        <v>0</v>
      </c>
      <c r="F94" s="82">
        <v>-60.546999999999997</v>
      </c>
      <c r="G94" s="82">
        <v>-105</v>
      </c>
      <c r="H94" s="76"/>
      <c r="I94" s="31">
        <v>92</v>
      </c>
      <c r="J94" s="82">
        <v>44.453000000000003</v>
      </c>
      <c r="K94" s="82">
        <v>0</v>
      </c>
      <c r="L94" s="82">
        <v>0</v>
      </c>
      <c r="M94" s="82">
        <v>0</v>
      </c>
      <c r="N94" s="82">
        <v>44.453000000000003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60.546999999999997</v>
      </c>
      <c r="AF94" s="82">
        <v>0</v>
      </c>
      <c r="AG94" s="82">
        <v>0</v>
      </c>
      <c r="AH94" s="82">
        <v>0</v>
      </c>
      <c r="AI94" s="82">
        <v>60.546999999999997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44.453000000000003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-44.453000000000003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60.546999999999997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-60.546999999999997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444.53000000000003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444.53000000000003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605.47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605.47</v>
      </c>
      <c r="DF94" s="81">
        <f t="shared" si="59"/>
        <v>105</v>
      </c>
      <c r="DG94" s="81">
        <f t="shared" si="60"/>
        <v>-44.453000000000003</v>
      </c>
      <c r="DH94" s="81">
        <f t="shared" si="61"/>
        <v>0</v>
      </c>
      <c r="DI94" s="81">
        <f t="shared" si="62"/>
        <v>0</v>
      </c>
      <c r="DJ94" s="81">
        <f t="shared" si="63"/>
        <v>-60.546999999999997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-35.561999999999998</v>
      </c>
      <c r="D95" s="82">
        <v>0</v>
      </c>
      <c r="E95" s="82">
        <v>0</v>
      </c>
      <c r="F95" s="82">
        <v>-48.438000000000002</v>
      </c>
      <c r="G95" s="82">
        <v>-84</v>
      </c>
      <c r="H95" s="76"/>
      <c r="I95" s="31">
        <v>93</v>
      </c>
      <c r="J95" s="82">
        <v>35.561999999999998</v>
      </c>
      <c r="K95" s="82">
        <v>0</v>
      </c>
      <c r="L95" s="82">
        <v>0</v>
      </c>
      <c r="M95" s="82">
        <v>0</v>
      </c>
      <c r="N95" s="82">
        <v>35.561999999999998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48.438000000000002</v>
      </c>
      <c r="AF95" s="82">
        <v>0</v>
      </c>
      <c r="AG95" s="82">
        <v>0</v>
      </c>
      <c r="AH95" s="82">
        <v>0</v>
      </c>
      <c r="AI95" s="82">
        <v>48.438000000000002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35.561999999999998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-35.561999999999998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48.438000000000002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-48.438000000000002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355.62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355.62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484.38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484.38</v>
      </c>
      <c r="DF95" s="81">
        <f t="shared" si="59"/>
        <v>84</v>
      </c>
      <c r="DG95" s="81">
        <f t="shared" si="60"/>
        <v>-35.561999999999998</v>
      </c>
      <c r="DH95" s="81">
        <f t="shared" si="61"/>
        <v>0</v>
      </c>
      <c r="DI95" s="81">
        <f t="shared" si="62"/>
        <v>0</v>
      </c>
      <c r="DJ95" s="81">
        <f t="shared" si="63"/>
        <v>-48.438000000000002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</v>
      </c>
      <c r="D96" s="82">
        <v>0</v>
      </c>
      <c r="E96" s="82">
        <v>0</v>
      </c>
      <c r="F96" s="82">
        <v>-67</v>
      </c>
      <c r="G96" s="82">
        <v>-102</v>
      </c>
      <c r="H96" s="76"/>
      <c r="I96" s="31">
        <v>94</v>
      </c>
      <c r="J96" s="82">
        <v>35</v>
      </c>
      <c r="K96" s="82">
        <v>0</v>
      </c>
      <c r="L96" s="82">
        <v>0</v>
      </c>
      <c r="M96" s="82">
        <v>0</v>
      </c>
      <c r="N96" s="82">
        <v>35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67</v>
      </c>
      <c r="AF96" s="82">
        <v>0</v>
      </c>
      <c r="AG96" s="82">
        <v>0</v>
      </c>
      <c r="AH96" s="82">
        <v>0</v>
      </c>
      <c r="AI96" s="82">
        <v>67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67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670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670</v>
      </c>
      <c r="DF96" s="81">
        <f t="shared" si="59"/>
        <v>102</v>
      </c>
      <c r="DG96" s="81">
        <f t="shared" si="60"/>
        <v>-35</v>
      </c>
      <c r="DH96" s="81">
        <f t="shared" si="61"/>
        <v>0</v>
      </c>
      <c r="DI96" s="81">
        <f t="shared" si="62"/>
        <v>0</v>
      </c>
      <c r="DJ96" s="81">
        <f t="shared" si="63"/>
        <v>-67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-37.256</v>
      </c>
      <c r="D97" s="82">
        <v>0</v>
      </c>
      <c r="E97" s="82">
        <v>0</v>
      </c>
      <c r="F97" s="82">
        <v>-50.744</v>
      </c>
      <c r="G97" s="82">
        <v>-88</v>
      </c>
      <c r="H97" s="76"/>
      <c r="I97" s="31">
        <v>95</v>
      </c>
      <c r="J97" s="82">
        <v>37.256</v>
      </c>
      <c r="K97" s="82">
        <v>0</v>
      </c>
      <c r="L97" s="82">
        <v>0</v>
      </c>
      <c r="M97" s="82">
        <v>0</v>
      </c>
      <c r="N97" s="82">
        <v>37.256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50.744</v>
      </c>
      <c r="AF97" s="82">
        <v>0</v>
      </c>
      <c r="AG97" s="82">
        <v>0</v>
      </c>
      <c r="AH97" s="82">
        <v>0</v>
      </c>
      <c r="AI97" s="82">
        <v>50.744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37.256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-37.256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50.744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-50.744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372.56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372.56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507.44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507.44</v>
      </c>
      <c r="DF97" s="81">
        <f t="shared" si="59"/>
        <v>88</v>
      </c>
      <c r="DG97" s="81">
        <f t="shared" si="60"/>
        <v>-37.256</v>
      </c>
      <c r="DH97" s="81">
        <f t="shared" si="61"/>
        <v>0</v>
      </c>
      <c r="DI97" s="81">
        <f t="shared" si="62"/>
        <v>0</v>
      </c>
      <c r="DJ97" s="81">
        <f t="shared" si="63"/>
        <v>-50.744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-36.408999999999999</v>
      </c>
      <c r="D98" s="82">
        <v>0</v>
      </c>
      <c r="E98" s="82">
        <v>0</v>
      </c>
      <c r="F98" s="82">
        <v>-49.591000000000001</v>
      </c>
      <c r="G98" s="82">
        <v>-86</v>
      </c>
      <c r="H98" s="76"/>
      <c r="I98" s="31">
        <v>96</v>
      </c>
      <c r="J98" s="82">
        <v>36.408999999999999</v>
      </c>
      <c r="K98" s="82">
        <v>0</v>
      </c>
      <c r="L98" s="82">
        <v>0</v>
      </c>
      <c r="M98" s="82">
        <v>0</v>
      </c>
      <c r="N98" s="82">
        <v>36.408999999999999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49.591000000000001</v>
      </c>
      <c r="AF98" s="82">
        <v>0</v>
      </c>
      <c r="AG98" s="82">
        <v>0</v>
      </c>
      <c r="AH98" s="82">
        <v>0</v>
      </c>
      <c r="AI98" s="82">
        <v>49.591000000000001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36.408999999999999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-36.408999999999999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49.591000000000001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-49.591000000000001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9178.0535380000001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9178.0535380000001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12500.998462000001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12500.998462000001</v>
      </c>
      <c r="DF98" s="81">
        <f t="shared" si="59"/>
        <v>86</v>
      </c>
      <c r="DG98" s="81">
        <f t="shared" si="60"/>
        <v>-36.408999999999999</v>
      </c>
      <c r="DH98" s="81">
        <f t="shared" si="61"/>
        <v>0</v>
      </c>
      <c r="DI98" s="81">
        <f t="shared" si="62"/>
        <v>0</v>
      </c>
      <c r="DJ98" s="81">
        <f t="shared" si="63"/>
        <v>-49.591000000000001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0.16311600000000001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-0.16311600000000001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0.24363400000000002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-0.24363400000000002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0.38346508844999999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0.38346508844999999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0.54376121155000001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0.54376121155000001</v>
      </c>
      <c r="DE99" s="86"/>
      <c r="DF99" s="81">
        <f t="shared" si="59"/>
        <v>0.40675000000000006</v>
      </c>
      <c r="DG99" s="81">
        <f t="shared" si="60"/>
        <v>-0.16311600000000001</v>
      </c>
      <c r="DH99" s="81">
        <f t="shared" si="61"/>
        <v>0</v>
      </c>
      <c r="DI99" s="81">
        <f t="shared" si="62"/>
        <v>0</v>
      </c>
      <c r="DJ99" s="81">
        <f t="shared" si="63"/>
        <v>-0.24363400000000002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45100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45100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45100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2023-06-30T14:01:55Z</dcterms:modified>
</cp:coreProperties>
</file>